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訂餐表" sheetId="1" r:id="rId1"/>
    <sheet name="運輸費" sheetId="2" r:id="rId2"/>
  </sheets>
  <definedNames>
    <definedName name="_xlnm.Print_Area" localSheetId="0">訂餐表!$A$1:$O$118</definedName>
    <definedName name="_xlnm.Print_Area" localSheetId="1">運輸費!$A$1:$H$39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54" i="1" l="1"/>
  <c r="E53" i="1"/>
  <c r="I53" i="1" s="1"/>
  <c r="M50" i="1" s="1"/>
  <c r="E52" i="1"/>
  <c r="I52" i="1" s="1"/>
  <c r="O51" i="1"/>
  <c r="E51" i="1"/>
  <c r="I51" i="1" s="1"/>
  <c r="E50" i="1"/>
  <c r="I50" i="1" s="1"/>
  <c r="E49" i="1"/>
  <c r="I49" i="1" s="1"/>
  <c r="E48" i="1"/>
  <c r="I48" i="1" s="1"/>
  <c r="M47" i="1" s="1"/>
  <c r="I47" i="1"/>
  <c r="E47" i="1"/>
  <c r="H45" i="1"/>
  <c r="H44" i="1"/>
  <c r="M52" i="1" s="1"/>
  <c r="O42" i="1"/>
  <c r="L42" i="1"/>
  <c r="H42" i="1"/>
  <c r="O41" i="1"/>
  <c r="H41" i="1"/>
  <c r="O40" i="1"/>
  <c r="H40" i="1"/>
  <c r="O39" i="1"/>
  <c r="H39" i="1"/>
  <c r="O50" i="1" s="1"/>
  <c r="O38" i="1"/>
  <c r="H38" i="1"/>
  <c r="M51" i="1" s="1"/>
  <c r="O34" i="1"/>
  <c r="O33" i="1"/>
  <c r="O32" i="1"/>
  <c r="O31" i="1"/>
  <c r="O30" i="1"/>
  <c r="O29" i="1"/>
  <c r="O48" i="1" s="1"/>
  <c r="O28" i="1"/>
  <c r="O27" i="1"/>
  <c r="M48" i="1" s="1"/>
  <c r="O23" i="1"/>
  <c r="O22" i="1"/>
  <c r="O21" i="1"/>
  <c r="O20" i="1"/>
  <c r="O19" i="1"/>
  <c r="O49" i="1" l="1"/>
  <c r="M49" i="1"/>
  <c r="M53" i="1" s="1"/>
  <c r="N52" i="1"/>
  <c r="N53" i="1" l="1"/>
  <c r="M56" i="1" s="1"/>
</calcChain>
</file>

<file path=xl/sharedStrings.xml><?xml version="1.0" encoding="utf-8"?>
<sst xmlns="http://schemas.openxmlformats.org/spreadsheetml/2006/main" count="337" uniqueCount="286">
  <si>
    <r>
      <rPr>
        <b/>
        <sz val="16"/>
        <color rgb="FF000000"/>
        <rFont val="新細明體"/>
        <family val="1"/>
        <charset val="136"/>
      </rPr>
      <t xml:space="preserve"> </t>
    </r>
    <r>
      <rPr>
        <b/>
        <sz val="16"/>
        <color rgb="FF000000"/>
        <rFont val="細明體"/>
        <family val="3"/>
        <charset val="136"/>
      </rPr>
      <t>樂廚坊</t>
    </r>
    <r>
      <rPr>
        <b/>
        <sz val="16"/>
        <color rgb="FF000000"/>
        <rFont val="Arial"/>
        <family val="2"/>
        <charset val="1"/>
      </rPr>
      <t>(</t>
    </r>
    <r>
      <rPr>
        <b/>
        <sz val="16"/>
        <color rgb="FF000000"/>
        <rFont val="細明體"/>
        <family val="3"/>
        <charset val="136"/>
      </rPr>
      <t>盆菜/糕點</t>
    </r>
    <r>
      <rPr>
        <b/>
        <sz val="16"/>
        <color rgb="FF000000"/>
        <rFont val="Arial"/>
        <family val="2"/>
        <charset val="1"/>
      </rPr>
      <t>)</t>
    </r>
    <r>
      <rPr>
        <b/>
        <sz val="16"/>
        <color rgb="FF000000"/>
        <rFont val="細明體"/>
        <family val="3"/>
        <charset val="136"/>
      </rPr>
      <t xml:space="preserve">訂單
</t>
    </r>
    <r>
      <rPr>
        <b/>
        <sz val="16"/>
        <color rgb="FF000000"/>
        <rFont val="新細明體"/>
        <family val="1"/>
        <charset val="136"/>
      </rPr>
      <t xml:space="preserve"> </t>
    </r>
    <r>
      <rPr>
        <b/>
        <sz val="16"/>
        <color rgb="FF000000"/>
        <rFont val="Arial"/>
        <family val="2"/>
        <charset val="1"/>
      </rPr>
      <t>Joyous Kitchen Poon Choi / CNY Cake Order Form</t>
    </r>
  </si>
  <si>
    <t>合作伴伙：</t>
  </si>
  <si>
    <t>企業公民嘉許標誌：</t>
  </si>
  <si>
    <t xml:space="preserve">                            </t>
  </si>
  <si>
    <t>填妥表格請電郵至：jk_order@jubileehk.org</t>
  </si>
  <si>
    <t xml:space="preserve"> Whatsapp  : 3107 0073</t>
  </si>
  <si>
    <t>公司名稱/ Company/ Organization name：</t>
  </si>
  <si>
    <t>訂單日期/ Order date：</t>
  </si>
  <si>
    <t>送貨日期/ Delivery date：</t>
  </si>
  <si>
    <t>電郵地址/ Email address：</t>
  </si>
  <si>
    <t>送貨時間/ Delivery time：</t>
  </si>
  <si>
    <t>聯絡電話/ Contact number：</t>
  </si>
  <si>
    <t>傳真號碼/ Fax：</t>
  </si>
  <si>
    <t>送貨地址/ Delivery address：</t>
  </si>
  <si>
    <t>優惠號碼/Offer code：</t>
  </si>
  <si>
    <r>
      <rPr>
        <b/>
        <sz val="13"/>
        <rFont val="微軟正黑體"/>
        <family val="2"/>
        <charset val="136"/>
      </rPr>
      <t>*請填寫內容在</t>
    </r>
    <r>
      <rPr>
        <b/>
        <sz val="13"/>
        <color rgb="FFDD0806"/>
        <rFont val="微軟正黑體"/>
        <family val="2"/>
        <charset val="136"/>
      </rPr>
      <t>紅色格</t>
    </r>
    <r>
      <rPr>
        <b/>
        <sz val="13"/>
        <rFont val="微軟正黑體"/>
        <family val="2"/>
        <charset val="136"/>
      </rPr>
      <t>入面</t>
    </r>
    <r>
      <rPr>
        <b/>
        <sz val="13"/>
        <rFont val="è¨íÀñæí© Pr6N M"/>
        <family val="3"/>
        <charset val="136"/>
      </rPr>
      <t xml:space="preserve">/ </t>
    </r>
    <r>
      <rPr>
        <b/>
        <sz val="13"/>
        <rFont val="微軟正黑體"/>
        <family val="2"/>
        <charset val="136"/>
      </rPr>
      <t xml:space="preserve">PLEASE FILL IN </t>
    </r>
    <r>
      <rPr>
        <b/>
        <sz val="13"/>
        <color rgb="FFDD0806"/>
        <rFont val="微軟正黑體"/>
        <family val="2"/>
        <charset val="136"/>
      </rPr>
      <t>RED BOXES</t>
    </r>
  </si>
  <si>
    <t>「喜樂廚房 x 新鮮食材 x 健康餐單 = 顧客滿意」</t>
  </si>
  <si>
    <t>香港製造 Made in Hong Kong</t>
  </si>
  <si>
    <t>供應期為： 由18/1/2021 至 28/2/2021
The serving period is: from 18/1/2021 to 28/2/2021</t>
  </si>
  <si>
    <t>供應期為： 即日發售，從速訂購，數量有限，售完即止。
Hurry up and order while stock lasts! First-come, first-served basis.</t>
  </si>
  <si>
    <t>種類包括/ Menu includes</t>
  </si>
  <si>
    <t xml:space="preserve"> 豪華新春盆菜 (細／大) Deluxe Poon Choi (Small/ Large)</t>
  </si>
  <si>
    <t>新年糕點 CNY Cake</t>
  </si>
  <si>
    <t xml:space="preserve">利是封 Lai See Packet </t>
  </si>
  <si>
    <t>原價  Original Price  $1,988/盆</t>
  </si>
  <si>
    <t>原價  Original Price $3,488/盆</t>
  </si>
  <si>
    <t>原價  Original Price $128/盒</t>
  </si>
  <si>
    <t>原價 Original Price $20/包</t>
  </si>
  <si>
    <t>優惠價$1,288/盆(6人) 
送生菜及$200禮券
Promotional Price $1,288/pot (6 person) with free lettuce and $200 catering coupon</t>
  </si>
  <si>
    <t>優惠價$2,268/盆(10人) 
送生菜及$400禮券
Promotional Price $2,268/pot (6 person) with free lettuce and $400 catering coupon</t>
  </si>
  <si>
    <t>優惠價
$88/盒 (買一盒送利是封一包)
Promotional price $88/cake (Buy one cake get a free lai see packet)</t>
  </si>
  <si>
    <t>優惠價$15/包
Promotional price $15/pack</t>
  </si>
  <si>
    <t>熱盆
Mains
/
甜品
Dessert</t>
  </si>
  <si>
    <t>紅燒鮑魚(10頭) 
Braised Abalone</t>
  </si>
  <si>
    <t xml:space="preserve">名稱/Name </t>
  </si>
  <si>
    <t xml:space="preserve">每盆/ 
Each Platter </t>
  </si>
  <si>
    <t>單價/ Price</t>
  </si>
  <si>
    <t>數量/ 
QTY</t>
  </si>
  <si>
    <t>金額/ 
Total</t>
  </si>
  <si>
    <t>日本元貝
Japanese conpoy</t>
  </si>
  <si>
    <t xml:space="preserve">椰汁年糕 Coconut Rice cake (600g) </t>
  </si>
  <si>
    <r>
      <rPr>
        <sz val="13"/>
        <color rgb="FF000000"/>
        <rFont val="微軟正黑體"/>
        <family val="2"/>
        <charset val="136"/>
      </rPr>
      <t xml:space="preserve">發菜蠔豉
</t>
    </r>
    <r>
      <rPr>
        <sz val="11"/>
        <color rgb="FF000000"/>
        <rFont val="微軟正黑體"/>
        <family val="2"/>
        <charset val="136"/>
      </rPr>
      <t xml:space="preserve">Braised dried oysters with black moss </t>
    </r>
  </si>
  <si>
    <r>
      <rPr>
        <sz val="11"/>
        <color rgb="FF000000"/>
        <rFont val="微軟正黑體"/>
        <family val="2"/>
        <charset val="136"/>
      </rPr>
      <t>臘味蘿蔔糕 Radish cake with chinese preserved sausage (lap cheung) (600g)</t>
    </r>
    <r>
      <rPr>
        <sz val="10.5"/>
        <color rgb="FF000000"/>
        <rFont val="微軟正黑體"/>
        <family val="2"/>
        <charset val="136"/>
      </rPr>
      <t xml:space="preserve"> </t>
    </r>
  </si>
  <si>
    <t>淮鹽大蝦
Spiced fried prawns</t>
  </si>
  <si>
    <t>臘味芋頭糕 Taro cake with chinese preserved sausage (lap cheung) (600g)</t>
  </si>
  <si>
    <t>鮑汁鴨掌
Braised goose web with abalone sauce</t>
  </si>
  <si>
    <r>
      <rPr>
        <sz val="11"/>
        <color rgb="FF000000"/>
        <rFont val="微軟正黑體"/>
        <family val="2"/>
        <charset val="136"/>
      </rPr>
      <t xml:space="preserve">鮑汁鴨掌
</t>
    </r>
    <r>
      <rPr>
        <sz val="10"/>
        <color rgb="FF000000"/>
        <rFont val="微軟正黑體"/>
        <family val="2"/>
        <charset val="136"/>
      </rPr>
      <t>Braised goose web with abalone sauce</t>
    </r>
  </si>
  <si>
    <t>馬蹄糕 Water chestnut cake (600g)</t>
  </si>
  <si>
    <t>爽口竹笙
Bamboo fungus</t>
  </si>
  <si>
    <t>利是封 Lai See Packet (10pc)</t>
  </si>
  <si>
    <t>貴妃雞
Poached chicken</t>
  </si>
  <si>
    <t>自製香芋肉丸
Housemade meatballs with taro</t>
  </si>
  <si>
    <t>後加 (新春盆菜添加優惠)
Add on</t>
  </si>
  <si>
    <t>金牌炆腩仔
Braised pork belly</t>
  </si>
  <si>
    <t>炸鯪魚球
Fried minced dace fishball</t>
  </si>
  <si>
    <t>髮菜豬手 Pork knuckle with black moss</t>
  </si>
  <si>
    <t>3磅</t>
  </si>
  <si>
    <t>蠔皇冬菇
Stewed Chinese mushrooms</t>
  </si>
  <si>
    <t>沙薑雞 Steamed chicken with sand ginger</t>
  </si>
  <si>
    <t>1只</t>
  </si>
  <si>
    <t>紅炆豬皮
Braised pork skin</t>
  </si>
  <si>
    <t>鮑魚菇娃娃菜 Braised oyster mushrooms with Napa cabbage</t>
  </si>
  <si>
    <t>清甜蘿白 
Braised white radish</t>
  </si>
  <si>
    <t>羅漢齋豆腐 Braised vegetables with tofu (Vegetarian)</t>
  </si>
  <si>
    <r>
      <rPr>
        <sz val="13"/>
        <color rgb="FF000000"/>
        <rFont val="微軟正黑體"/>
        <family val="2"/>
        <charset val="136"/>
      </rPr>
      <t xml:space="preserve">南乳蓮藕 
Braised </t>
    </r>
    <r>
      <rPr>
        <sz val="11"/>
        <color rgb="FF000000"/>
        <rFont val="微軟正黑體"/>
        <family val="2"/>
        <charset val="136"/>
      </rPr>
      <t>Lotus with red fermented beancurd</t>
    </r>
  </si>
  <si>
    <t>黃金雞粒炒飯 Chicken Fried rice</t>
  </si>
  <si>
    <r>
      <rPr>
        <sz val="13"/>
        <color rgb="FF000000"/>
        <rFont val="微軟正黑體"/>
        <family val="2"/>
        <charset val="136"/>
      </rPr>
      <t xml:space="preserve">自製韭菜鮮竹卷 
</t>
    </r>
    <r>
      <rPr>
        <sz val="11"/>
        <color rgb="FF000000"/>
        <rFont val="微軟正黑體"/>
        <family val="2"/>
        <charset val="136"/>
      </rPr>
      <t>Housemade beancurd skin roll with leeks</t>
    </r>
  </si>
  <si>
    <r>
      <rPr>
        <sz val="11"/>
        <color rgb="FF000000"/>
        <rFont val="微軟正黑體"/>
        <family val="2"/>
        <charset val="136"/>
      </rPr>
      <t>絲苗白飯</t>
    </r>
    <r>
      <rPr>
        <sz val="10.5"/>
        <color rgb="FF000000"/>
        <rFont val="微軟正黑體"/>
        <family val="2"/>
        <charset val="136"/>
      </rPr>
      <t xml:space="preserve"> White Rice</t>
    </r>
  </si>
  <si>
    <t>爽脆魷魚
Braised Squid</t>
  </si>
  <si>
    <t>杞子桂花榚 
Osmanthus Jelly with wolfberry</t>
  </si>
  <si>
    <t>翠綠西蘭花
Broccoli</t>
  </si>
  <si>
    <t>白芝麻煎堆球 Fried sesame balls</t>
  </si>
  <si>
    <t>20件</t>
  </si>
  <si>
    <t>盆數/No. of Tray QTY：</t>
  </si>
  <si>
    <t>您的支持下，我們每月提供七千熱飯給貧窮人！
With your support, we provide over 7,000 meals a month to the poor！</t>
  </si>
  <si>
    <t>飲品/ 
Drinks</t>
  </si>
  <si>
    <t>種類/Type</t>
  </si>
  <si>
    <t>單價/Price
12盒/支/units</t>
  </si>
  <si>
    <t>單價/Price
24盒/支/units</t>
  </si>
  <si>
    <t>數量 / QTY</t>
  </si>
  <si>
    <t>Total/ 
金額</t>
  </si>
  <si>
    <t>單價/Price
12 罐/Can</t>
  </si>
  <si>
    <t>單價/Price
24 罐/Can</t>
  </si>
  <si>
    <t>Total/ 金額</t>
  </si>
  <si>
    <t>飲品/ Drinks</t>
  </si>
  <si>
    <t xml:space="preserve">飛雪樽裝水 
Bonaqua bottled water(770ml) </t>
  </si>
  <si>
    <t>可樂 Coke</t>
  </si>
  <si>
    <t>紙包裝菊花茶 
Chrysan-themum Tea Pkts (250ml)</t>
  </si>
  <si>
    <t>雪碧 Sprite</t>
  </si>
  <si>
    <t>紙包裝檸檬茶 
Lemon Tea Pkts (250ml)</t>
  </si>
  <si>
    <t>玉泉忌廉 Schweppes Cream Soda</t>
  </si>
  <si>
    <t>鴻福堂五花茶 
Hung Fook Tong Floral Herbal Tea (500ml)</t>
  </si>
  <si>
    <t>雀巢奶茶 Nestle Milk Tea</t>
  </si>
  <si>
    <t>鴻福堂雪梨海底椰 
Hung Fook Tong Pear and Sea coconut (500ml)</t>
  </si>
  <si>
    <t>雀巢香濃咖啡 Nestle Coffee</t>
  </si>
  <si>
    <t>餐具/ Utensils</t>
  </si>
  <si>
    <t>收費</t>
  </si>
  <si>
    <t>膠匙羹+筷子 
Spoon and chopsticks</t>
  </si>
  <si>
    <t>1套</t>
  </si>
  <si>
    <t>餐具計算：按盆菜人數，額外數量需收費。另配公筷（1盆/2對）。
Utensils will be provided accordingly to the number of people. In addition, 2 pairs of chopsticks per pot will be provided for serving.</t>
  </si>
  <si>
    <t>外賣飯盒 
Takeaway box</t>
  </si>
  <si>
    <t>總計 (單價以港幣計算)/Total (in HKD)：</t>
  </si>
  <si>
    <r>
      <rPr>
        <sz val="10"/>
        <color rgb="FF000000"/>
        <rFont val="微軟正黑體"/>
        <family val="2"/>
        <charset val="1"/>
      </rPr>
      <t>豪華新春盆菜</t>
    </r>
    <r>
      <rPr>
        <sz val="10"/>
        <color rgb="FF000000"/>
        <rFont val="微軟正黑體"/>
        <family val="2"/>
        <charset val="136"/>
      </rPr>
      <t xml:space="preserve"> (6人)
Deluxe Poon Choi  (6 pax)</t>
    </r>
  </si>
  <si>
    <t>數量：</t>
  </si>
  <si>
    <t>每盆</t>
  </si>
  <si>
    <t>金額 ：</t>
  </si>
  <si>
    <t xml:space="preserve">盆菜 金額 / Poon Choi：     </t>
  </si>
  <si>
    <r>
      <rPr>
        <sz val="10"/>
        <color rgb="FF000000"/>
        <rFont val="微軟正黑體"/>
        <family val="2"/>
        <charset val="1"/>
      </rPr>
      <t>豪華新春盆菜</t>
    </r>
    <r>
      <rPr>
        <sz val="10"/>
        <color rgb="FF000000"/>
        <rFont val="微軟正黑體"/>
        <family val="2"/>
        <charset val="136"/>
      </rPr>
      <t xml:space="preserve"> (10人)
Deluxe Poon Choi  (10 pax)</t>
    </r>
  </si>
  <si>
    <t>後加(新春盆菜添加優惠) 金額/ Add on：</t>
  </si>
  <si>
    <t>每盒</t>
  </si>
  <si>
    <t>新年糕點 金額 / CNY Cake：</t>
  </si>
  <si>
    <t xml:space="preserve">臘味蘿蔔糕 Radish cake with chinese preserved sausage (lap cheung) (600g) </t>
  </si>
  <si>
    <t>利是封 金額 / Lai See Packet ：</t>
  </si>
  <si>
    <t>飲品 金額 / Drinks：</t>
  </si>
  <si>
    <t>餐具 金額 / Utensils：</t>
  </si>
  <si>
    <t>每包</t>
  </si>
  <si>
    <t>暫計 / Sub total</t>
  </si>
  <si>
    <r>
      <rPr>
        <b/>
        <sz val="13"/>
        <color rgb="FF000000"/>
        <rFont val="細明體"/>
        <family val="3"/>
        <charset val="136"/>
      </rPr>
      <t>優惠</t>
    </r>
    <r>
      <rPr>
        <b/>
        <sz val="13"/>
        <color rgb="FF000000"/>
        <rFont val="新細明體"/>
        <family val="1"/>
        <charset val="136"/>
      </rPr>
      <t xml:space="preserve"> </t>
    </r>
    <r>
      <rPr>
        <b/>
        <sz val="13"/>
        <color rgb="FF000000"/>
        <rFont val="Arial"/>
        <family val="2"/>
        <charset val="1"/>
      </rPr>
      <t>/ Discount Enter 0 or 3%</t>
    </r>
    <r>
      <rPr>
        <b/>
        <sz val="13"/>
        <color rgb="FF000000"/>
        <rFont val="細明體"/>
        <family val="3"/>
        <charset val="136"/>
      </rPr>
      <t>：</t>
    </r>
  </si>
  <si>
    <t>優惠/Offer：</t>
  </si>
  <si>
    <r>
      <rPr>
        <b/>
        <sz val="13"/>
        <color rgb="FF000000"/>
        <rFont val="新細明體"/>
        <family val="1"/>
        <charset val="136"/>
      </rPr>
      <t xml:space="preserve">運輸費 </t>
    </r>
    <r>
      <rPr>
        <b/>
        <sz val="13"/>
        <color rgb="FF000000"/>
        <rFont val="Arial"/>
        <family val="2"/>
        <charset val="1"/>
      </rPr>
      <t>/ Delivery charge</t>
    </r>
    <r>
      <rPr>
        <b/>
        <sz val="13"/>
        <color rgb="FF000000"/>
        <rFont val="新細明體"/>
        <family val="1"/>
        <charset val="136"/>
      </rPr>
      <t>：</t>
    </r>
  </si>
  <si>
    <t>1. 教會或非牟利機構之客戶可享全單3%折扣優惠(不包括運輸費)。
Discount: Churches &amp; NGOs can enjoy a 3% discount (not including delivery).</t>
  </si>
  <si>
    <r>
      <rPr>
        <b/>
        <sz val="13"/>
        <color rgb="FF000000"/>
        <rFont val="新細明體"/>
        <family val="1"/>
        <charset val="136"/>
      </rPr>
      <t xml:space="preserve">總數 </t>
    </r>
    <r>
      <rPr>
        <b/>
        <sz val="13"/>
        <color rgb="FF000000"/>
        <rFont val="Arial"/>
        <family val="2"/>
        <charset val="1"/>
      </rPr>
      <t>/ Total</t>
    </r>
    <r>
      <rPr>
        <b/>
        <sz val="13"/>
        <color rgb="FF000000"/>
        <rFont val="新細明體"/>
        <family val="1"/>
        <charset val="136"/>
      </rPr>
      <t>：</t>
    </r>
  </si>
  <si>
    <t>2. 機構如欲捐贈糕點作慈善用途，歡迎聯絡我們，以尊享優惠訂購！
If organizations want to donate  CNY Cake for charity purposes, please contact us and order with exclusive discounts!</t>
  </si>
  <si>
    <t>訂餐方法：</t>
  </si>
  <si>
    <r>
      <rPr>
        <sz val="11"/>
        <color rgb="FF000000"/>
        <rFont val="Arial"/>
        <family val="2"/>
        <charset val="1"/>
      </rPr>
      <t xml:space="preserve">Ø </t>
    </r>
    <r>
      <rPr>
        <sz val="11"/>
        <color rgb="FF000000"/>
        <rFont val="新細明體"/>
        <family val="1"/>
        <charset val="136"/>
      </rPr>
      <t>用餐前</t>
    </r>
    <r>
      <rPr>
        <sz val="11"/>
        <color rgb="FF000000"/>
        <rFont val="Arial"/>
        <family val="2"/>
        <charset val="1"/>
      </rPr>
      <t>4</t>
    </r>
    <r>
      <rPr>
        <sz val="11"/>
        <color rgb="FF000000"/>
        <rFont val="新細明體"/>
        <family val="1"/>
        <charset val="136"/>
      </rPr>
      <t>個工作天以</t>
    </r>
    <r>
      <rPr>
        <sz val="11"/>
        <color rgb="FF000000"/>
        <rFont val="Arial"/>
        <family val="2"/>
        <charset val="1"/>
      </rPr>
      <t xml:space="preserve">whatsapp / </t>
    </r>
    <r>
      <rPr>
        <sz val="11"/>
        <color rgb="FF000000"/>
        <rFont val="新細明體"/>
        <family val="1"/>
        <charset val="136"/>
      </rPr>
      <t xml:space="preserve">電郵 </t>
    </r>
    <r>
      <rPr>
        <sz val="11"/>
        <color rgb="FF000000"/>
        <rFont val="Arial"/>
        <family val="2"/>
        <charset val="1"/>
      </rPr>
      <t xml:space="preserve">/ </t>
    </r>
    <r>
      <rPr>
        <sz val="11"/>
        <color rgb="FF000000"/>
        <rFont val="新細明體"/>
        <family val="1"/>
        <charset val="136"/>
      </rPr>
      <t xml:space="preserve">網上 </t>
    </r>
    <r>
      <rPr>
        <sz val="11"/>
        <color rgb="FF000000"/>
        <rFont val="Arial"/>
        <family val="2"/>
        <charset val="1"/>
      </rPr>
      <t xml:space="preserve">/ </t>
    </r>
    <r>
      <rPr>
        <sz val="11"/>
        <color rgb="FF000000"/>
        <rFont val="新細明體"/>
        <family val="1"/>
        <charset val="136"/>
      </rPr>
      <t>傳真落單。</t>
    </r>
  </si>
  <si>
    <r>
      <rPr>
        <sz val="11"/>
        <color rgb="FF000000"/>
        <rFont val="Arial"/>
        <family val="2"/>
        <charset val="1"/>
      </rPr>
      <t xml:space="preserve">Ø </t>
    </r>
    <r>
      <rPr>
        <sz val="11"/>
        <color rgb="FF000000"/>
        <rFont val="新細明體"/>
        <family val="1"/>
        <charset val="136"/>
      </rPr>
      <t>收到訂單後，樂廚坊將於</t>
    </r>
    <r>
      <rPr>
        <sz val="11"/>
        <color rgb="FF000000"/>
        <rFont val="Arial"/>
        <family val="2"/>
        <charset val="1"/>
      </rPr>
      <t>48</t>
    </r>
    <r>
      <rPr>
        <sz val="11"/>
        <color rgb="FF000000"/>
        <rFont val="新細明體"/>
        <family val="1"/>
        <charset val="136"/>
      </rPr>
      <t>小時內確認。如</t>
    </r>
    <r>
      <rPr>
        <sz val="11"/>
        <color rgb="FF000000"/>
        <rFont val="Arial"/>
        <family val="2"/>
        <charset val="1"/>
      </rPr>
      <t>48</t>
    </r>
    <r>
      <rPr>
        <sz val="11"/>
        <color rgb="FF000000"/>
        <rFont val="新細明體"/>
        <family val="1"/>
        <charset val="136"/>
      </rPr>
      <t>小時後仍未接獲通知，請聯絡我們。</t>
    </r>
  </si>
  <si>
    <r>
      <rPr>
        <sz val="11"/>
        <color rgb="FF000000"/>
        <rFont val="Arial"/>
        <family val="2"/>
        <charset val="1"/>
      </rPr>
      <t>Ø</t>
    </r>
    <r>
      <rPr>
        <sz val="11"/>
        <color rgb="FF000000"/>
        <rFont val="新細明體"/>
        <family val="1"/>
        <charset val="136"/>
      </rPr>
      <t>待本會確認後，請於</t>
    </r>
    <r>
      <rPr>
        <sz val="11"/>
        <color rgb="FF000000"/>
        <rFont val="Arial"/>
        <family val="2"/>
        <charset val="1"/>
      </rPr>
      <t>2</t>
    </r>
    <r>
      <rPr>
        <sz val="11"/>
        <color rgb="FF000000"/>
        <rFont val="新細明體"/>
        <family val="1"/>
        <charset val="136"/>
      </rPr>
      <t>個工作天內透過以下方式付全費：</t>
    </r>
  </si>
  <si>
    <r>
      <rPr>
        <sz val="11"/>
        <color rgb="FF000000"/>
        <rFont val="Arial"/>
        <family val="2"/>
        <charset val="1"/>
      </rPr>
      <t xml:space="preserve">     1. </t>
    </r>
    <r>
      <rPr>
        <sz val="11"/>
        <color rgb="FF000000"/>
        <rFont val="新細明體"/>
        <family val="1"/>
        <charset val="136"/>
      </rPr>
      <t xml:space="preserve">櫃員機轉賬：匯豐銀行户口 </t>
    </r>
    <r>
      <rPr>
        <sz val="11"/>
        <color rgb="FF000000"/>
        <rFont val="Arial"/>
        <family val="2"/>
        <charset val="1"/>
      </rPr>
      <t>007-236243-001</t>
    </r>
    <r>
      <rPr>
        <sz val="11"/>
        <color rgb="FF000000"/>
        <rFont val="新細明體"/>
        <family val="1"/>
        <charset val="136"/>
      </rPr>
      <t xml:space="preserve">，轉賬後，在收據上註明訂單編號，然後電郵 </t>
    </r>
    <r>
      <rPr>
        <sz val="11"/>
        <color rgb="FF000000"/>
        <rFont val="Arial"/>
        <family val="2"/>
        <charset val="1"/>
      </rPr>
      <t xml:space="preserve">/ whatsapp </t>
    </r>
    <r>
      <rPr>
        <sz val="11"/>
        <color rgb="FF000000"/>
        <rFont val="新細明體"/>
        <family val="1"/>
        <charset val="136"/>
      </rPr>
      <t xml:space="preserve">給我們； </t>
    </r>
  </si>
  <si>
    <r>
      <rPr>
        <sz val="11"/>
        <color rgb="FF000000"/>
        <rFont val="Arial"/>
        <family val="2"/>
        <charset val="1"/>
      </rPr>
      <t xml:space="preserve">     2. </t>
    </r>
    <r>
      <rPr>
        <sz val="11"/>
        <color rgb="FF000000"/>
        <rFont val="新細明體"/>
        <family val="1"/>
        <charset val="136"/>
      </rPr>
      <t>郵寄支票：支票抬頭「禧福協會有限公司」</t>
    </r>
    <r>
      <rPr>
        <sz val="11"/>
        <color rgb="FF000000"/>
        <rFont val="Arial"/>
        <family val="2"/>
        <charset val="1"/>
      </rPr>
      <t>/   Jubilee Ministries Ltd</t>
    </r>
    <r>
      <rPr>
        <sz val="11"/>
        <color rgb="FF000000"/>
        <rFont val="新細明體"/>
        <family val="1"/>
        <charset val="136"/>
      </rPr>
      <t>，付款時請註明訂單號碼；</t>
    </r>
  </si>
  <si>
    <r>
      <rPr>
        <sz val="11"/>
        <color rgb="FF000000"/>
        <rFont val="Arial"/>
        <family val="2"/>
        <charset val="1"/>
      </rPr>
      <t xml:space="preserve">     3. </t>
    </r>
    <r>
      <rPr>
        <sz val="11"/>
        <color rgb="FF000000"/>
        <rFont val="新細明體"/>
        <family val="1"/>
        <charset val="136"/>
      </rPr>
      <t>網上付款：</t>
    </r>
    <r>
      <rPr>
        <sz val="11"/>
        <color rgb="FF000000"/>
        <rFont val="Arial"/>
        <family val="2"/>
        <charset val="1"/>
      </rPr>
      <t>https://www.jubileehk.org/online-payment</t>
    </r>
    <r>
      <rPr>
        <sz val="11"/>
        <color rgb="FF000000"/>
        <rFont val="新細明體"/>
        <family val="1"/>
        <charset val="136"/>
      </rPr>
      <t>，在備註上註明訂單編號。</t>
    </r>
  </si>
  <si>
    <t>訂餐須知：</t>
  </si>
  <si>
    <r>
      <rPr>
        <sz val="11"/>
        <color rgb="FF000000"/>
        <rFont val="Arial"/>
        <family val="2"/>
        <charset val="1"/>
      </rPr>
      <t xml:space="preserve">Ø </t>
    </r>
    <r>
      <rPr>
        <sz val="11"/>
        <color rgb="FF000000"/>
        <rFont val="新細明體"/>
        <family val="1"/>
        <charset val="136"/>
      </rPr>
      <t>訂餐自取：請於星期一至日</t>
    </r>
    <r>
      <rPr>
        <sz val="11"/>
        <color rgb="FF000000"/>
        <rFont val="Arial"/>
        <family val="2"/>
        <charset val="1"/>
      </rPr>
      <t>9:00am - 6:00pm</t>
    </r>
    <r>
      <rPr>
        <sz val="11"/>
        <color rgb="FF000000"/>
        <rFont val="新細明體"/>
        <family val="1"/>
        <charset val="136"/>
      </rPr>
      <t>親臨觀塘工場領取。</t>
    </r>
  </si>
  <si>
    <r>
      <rPr>
        <sz val="11"/>
        <color rgb="FF000000"/>
        <rFont val="Arial"/>
        <family val="2"/>
        <charset val="1"/>
      </rPr>
      <t xml:space="preserve">Ø </t>
    </r>
    <r>
      <rPr>
        <sz val="11"/>
        <color rgb="FF000000"/>
        <rFont val="新細明體"/>
        <family val="1"/>
        <charset val="136"/>
      </rPr>
      <t>送餐服務：</t>
    </r>
  </si>
  <si>
    <r>
      <rPr>
        <sz val="11"/>
        <color rgb="FF000000"/>
        <rFont val="Arial"/>
        <family val="2"/>
        <charset val="1"/>
      </rPr>
      <t xml:space="preserve">       1. </t>
    </r>
    <r>
      <rPr>
        <sz val="11"/>
        <color rgb="FF000000"/>
        <rFont val="新細明體"/>
        <family val="1"/>
        <charset val="136"/>
      </rPr>
      <t>送餐時間</t>
    </r>
    <r>
      <rPr>
        <sz val="11"/>
        <color rgb="FF000000"/>
        <rFont val="Arial"/>
        <family val="2"/>
        <charset val="1"/>
      </rPr>
      <t>9:00am-7:00pm</t>
    </r>
    <r>
      <rPr>
        <sz val="11"/>
        <color rgb="FF000000"/>
        <rFont val="新細明體"/>
        <family val="1"/>
        <charset val="136"/>
      </rPr>
      <t>，繁忙時段：</t>
    </r>
    <r>
      <rPr>
        <sz val="11"/>
        <color rgb="FF000000"/>
        <rFont val="Arial"/>
        <family val="2"/>
        <charset val="1"/>
      </rPr>
      <t>12:00-2:00p.m.</t>
    </r>
    <r>
      <rPr>
        <sz val="11"/>
        <color rgb="FF000000"/>
        <rFont val="新細明體"/>
        <family val="1"/>
        <charset val="136"/>
      </rPr>
      <t>及</t>
    </r>
    <r>
      <rPr>
        <sz val="11"/>
        <color rgb="FF000000"/>
        <rFont val="Arial"/>
        <family val="2"/>
        <charset val="1"/>
      </rPr>
      <t xml:space="preserve">5:00-7:00p.m. </t>
    </r>
    <r>
      <rPr>
        <sz val="11"/>
        <color rgb="FF000000"/>
        <rFont val="新細明體"/>
        <family val="1"/>
        <charset val="136"/>
      </rPr>
      <t>可能有半小時之差別。</t>
    </r>
  </si>
  <si>
    <r>
      <rPr>
        <sz val="11"/>
        <color rgb="FF000000"/>
        <rFont val="Arial"/>
        <family val="2"/>
        <charset val="1"/>
      </rPr>
      <t xml:space="preserve">       2. </t>
    </r>
    <r>
      <rPr>
        <sz val="11"/>
        <color rgb="FF000000"/>
        <rFont val="新細明體"/>
        <family val="1"/>
        <charset val="136"/>
      </rPr>
      <t xml:space="preserve">在標準送貨時間之前或之後送貨，每小時需要多支付 </t>
    </r>
    <r>
      <rPr>
        <sz val="11"/>
        <color rgb="FF000000"/>
        <rFont val="Arial"/>
        <family val="2"/>
        <charset val="1"/>
      </rPr>
      <t>$350</t>
    </r>
    <r>
      <rPr>
        <sz val="11"/>
        <color rgb="FF000000"/>
        <rFont val="新細明體"/>
        <family val="1"/>
        <charset val="136"/>
      </rPr>
      <t>。</t>
    </r>
  </si>
  <si>
    <r>
      <rPr>
        <sz val="11"/>
        <color rgb="FF000000"/>
        <rFont val="Arial"/>
        <family val="2"/>
        <charset val="1"/>
      </rPr>
      <t xml:space="preserve">       3. </t>
    </r>
    <r>
      <rPr>
        <sz val="11"/>
        <color rgb="FF000000"/>
        <rFont val="新細明體"/>
        <family val="1"/>
        <charset val="136"/>
      </rPr>
      <t>訂餐滿</t>
    </r>
    <r>
      <rPr>
        <sz val="11"/>
        <color rgb="FF000000"/>
        <rFont val="Arial"/>
        <family val="2"/>
        <charset val="1"/>
      </rPr>
      <t>$2,800</t>
    </r>
    <r>
      <rPr>
        <sz val="11"/>
        <color rgb="FF000000"/>
        <rFont val="新細明體"/>
        <family val="1"/>
        <charset val="136"/>
      </rPr>
      <t>享免運輸費最高</t>
    </r>
    <r>
      <rPr>
        <sz val="11"/>
        <color rgb="FF000000"/>
        <rFont val="Arial"/>
        <family val="2"/>
        <charset val="1"/>
      </rPr>
      <t>$350</t>
    </r>
    <r>
      <rPr>
        <sz val="11"/>
        <color rgb="FF000000"/>
        <rFont val="新細明體"/>
        <family val="1"/>
        <charset val="136"/>
      </rPr>
      <t>，超過</t>
    </r>
    <r>
      <rPr>
        <sz val="11"/>
        <color rgb="FF000000"/>
        <rFont val="Arial"/>
        <family val="2"/>
        <charset val="1"/>
      </rPr>
      <t>$350</t>
    </r>
    <r>
      <rPr>
        <sz val="11"/>
        <color rgb="FF000000"/>
        <rFont val="新細明體"/>
        <family val="1"/>
        <charset val="136"/>
      </rPr>
      <t>運輸費之地區需補差額。</t>
    </r>
  </si>
  <si>
    <r>
      <rPr>
        <sz val="11"/>
        <color rgb="FF000000"/>
        <rFont val="Arial"/>
        <family val="2"/>
        <charset val="1"/>
      </rPr>
      <t xml:space="preserve">       4. </t>
    </r>
    <r>
      <rPr>
        <sz val="11"/>
        <color rgb="FF000000"/>
        <rFont val="新細明體"/>
        <family val="1"/>
        <charset val="136"/>
      </rPr>
      <t>訂餐未滿</t>
    </r>
    <r>
      <rPr>
        <sz val="11"/>
        <color rgb="FF000000"/>
        <rFont val="Arial"/>
        <family val="2"/>
        <charset val="1"/>
      </rPr>
      <t>$2,800</t>
    </r>
    <r>
      <rPr>
        <sz val="11"/>
        <color rgb="FF000000"/>
        <rFont val="新細明體"/>
        <family val="1"/>
        <charset val="136"/>
      </rPr>
      <t>需按地區收運費輸費。</t>
    </r>
  </si>
  <si>
    <r>
      <rPr>
        <sz val="11"/>
        <color rgb="FF000000"/>
        <rFont val="Arial"/>
        <family val="2"/>
        <charset val="1"/>
      </rPr>
      <t xml:space="preserve">       5. </t>
    </r>
    <r>
      <rPr>
        <sz val="11"/>
        <color rgb="FF000000"/>
        <rFont val="新細明體"/>
        <family val="1"/>
        <charset val="136"/>
      </rPr>
      <t>如有梯級，上樓收費請與司機另議。</t>
    </r>
  </si>
  <si>
    <r>
      <rPr>
        <sz val="11"/>
        <color rgb="FF000000"/>
        <rFont val="Arial"/>
        <family val="2"/>
        <charset val="1"/>
      </rPr>
      <t xml:space="preserve">       6. </t>
    </r>
    <r>
      <rPr>
        <sz val="11"/>
        <color rgb="FF000000"/>
        <rFont val="新細明體"/>
        <family val="1"/>
        <charset val="136"/>
      </rPr>
      <t>停車場費由客戶支付。</t>
    </r>
  </si>
  <si>
    <r>
      <rPr>
        <sz val="11"/>
        <color rgb="FF000000"/>
        <rFont val="Arial"/>
        <family val="2"/>
        <charset val="1"/>
      </rPr>
      <t xml:space="preserve">       7. </t>
    </r>
    <r>
      <rPr>
        <sz val="11"/>
        <color rgb="FF000000"/>
        <rFont val="新細明體"/>
        <family val="1"/>
        <charset val="136"/>
      </rPr>
      <t>不提供離島送餐服務，偏遠地區送餐服務收費另議。</t>
    </r>
  </si>
  <si>
    <t>取消訂單：</t>
  </si>
  <si>
    <r>
      <rPr>
        <sz val="11"/>
        <color rgb="FF000000"/>
        <rFont val="Arial"/>
        <family val="2"/>
        <charset val="1"/>
      </rPr>
      <t xml:space="preserve">1. </t>
    </r>
    <r>
      <rPr>
        <sz val="11"/>
        <color rgb="FF000000"/>
        <rFont val="新細明體"/>
        <family val="1"/>
        <charset val="136"/>
      </rPr>
      <t>出餐</t>
    </r>
    <r>
      <rPr>
        <sz val="11"/>
        <color rgb="FF000000"/>
        <rFont val="Arial"/>
        <family val="2"/>
        <charset val="1"/>
      </rPr>
      <t>3</t>
    </r>
    <r>
      <rPr>
        <sz val="11"/>
        <color rgb="FF000000"/>
        <rFont val="新細明體"/>
        <family val="1"/>
        <charset val="136"/>
      </rPr>
      <t>個工作天前取消或更改確認訂單，已付費用保留一個月內訂餐，逾期作廢。</t>
    </r>
  </si>
  <si>
    <r>
      <rPr>
        <sz val="11"/>
        <color rgb="FF000000"/>
        <rFont val="Arial"/>
        <family val="2"/>
        <charset val="1"/>
      </rPr>
      <t xml:space="preserve">2. </t>
    </r>
    <r>
      <rPr>
        <sz val="11"/>
        <color rgb="FF000000"/>
        <rFont val="新細明體"/>
        <family val="1"/>
        <charset val="136"/>
      </rPr>
      <t>出餐</t>
    </r>
    <r>
      <rPr>
        <sz val="11"/>
        <color rgb="FF000000"/>
        <rFont val="Arial"/>
        <family val="2"/>
        <charset val="1"/>
      </rPr>
      <t>2</t>
    </r>
    <r>
      <rPr>
        <sz val="11"/>
        <color rgb="FF000000"/>
        <rFont val="新細明體"/>
        <family val="1"/>
        <charset val="136"/>
      </rPr>
      <t>個工作天前取消或更改訂單，須扣除已付費用</t>
    </r>
    <r>
      <rPr>
        <sz val="11"/>
        <color rgb="FF000000"/>
        <rFont val="Arial"/>
        <family val="2"/>
        <charset val="1"/>
      </rPr>
      <t>50%</t>
    </r>
    <r>
      <rPr>
        <sz val="11"/>
        <color rgb="FF000000"/>
        <rFont val="新細明體"/>
        <family val="1"/>
        <charset val="136"/>
      </rPr>
      <t>作行政費用，餘額可保留 一個月內訂餐，逾期作廢。</t>
    </r>
  </si>
  <si>
    <r>
      <rPr>
        <sz val="11"/>
        <color rgb="FF000000"/>
        <rFont val="Arial"/>
        <family val="2"/>
        <charset val="1"/>
      </rPr>
      <t xml:space="preserve">3. </t>
    </r>
    <r>
      <rPr>
        <sz val="11"/>
        <color rgb="FF000000"/>
        <rFont val="新細明體"/>
        <family val="1"/>
        <charset val="136"/>
      </rPr>
      <t>出餐</t>
    </r>
    <r>
      <rPr>
        <sz val="11"/>
        <color rgb="FF000000"/>
        <rFont val="Arial"/>
        <family val="2"/>
        <charset val="1"/>
      </rPr>
      <t>24</t>
    </r>
    <r>
      <rPr>
        <sz val="11"/>
        <color rgb="FF000000"/>
        <rFont val="新細明體"/>
        <family val="1"/>
        <charset val="136"/>
      </rPr>
      <t>小時前取消或更改訂單，須扣除已付費用</t>
    </r>
    <r>
      <rPr>
        <sz val="11"/>
        <color rgb="FF000000"/>
        <rFont val="Arial"/>
        <family val="2"/>
        <charset val="1"/>
      </rPr>
      <t>75%</t>
    </r>
    <r>
      <rPr>
        <sz val="11"/>
        <color rgb="FF000000"/>
        <rFont val="新細明體"/>
        <family val="1"/>
        <charset val="136"/>
      </rPr>
      <t>作行政費用，餘額可保留 一個月內訂餐，逾期作廢。</t>
    </r>
  </si>
  <si>
    <r>
      <rPr>
        <sz val="11"/>
        <color rgb="FF000000"/>
        <rFont val="Arial"/>
        <family val="2"/>
        <charset val="1"/>
      </rPr>
      <t xml:space="preserve">4. </t>
    </r>
    <r>
      <rPr>
        <sz val="11"/>
        <color rgb="FF000000"/>
        <rFont val="新細明體"/>
        <family val="1"/>
        <charset val="136"/>
      </rPr>
      <t>出餐前</t>
    </r>
    <r>
      <rPr>
        <sz val="11"/>
        <color rgb="FF000000"/>
        <rFont val="Arial"/>
        <family val="2"/>
        <charset val="1"/>
      </rPr>
      <t>24</t>
    </r>
    <r>
      <rPr>
        <sz val="11"/>
        <color rgb="FF000000"/>
        <rFont val="新細明體"/>
        <family val="1"/>
        <charset val="136"/>
      </rPr>
      <t>小時內取消訂單，已付費用恕不退還。</t>
    </r>
  </si>
  <si>
    <r>
      <rPr>
        <sz val="11"/>
        <color rgb="FF000000"/>
        <rFont val="Arial"/>
        <family val="2"/>
        <charset val="1"/>
      </rPr>
      <t xml:space="preserve">5. </t>
    </r>
    <r>
      <rPr>
        <sz val="11"/>
        <color rgb="FF000000"/>
        <rFont val="新細明體"/>
        <family val="1"/>
        <charset val="136"/>
      </rPr>
      <t>特別情況</t>
    </r>
    <r>
      <rPr>
        <sz val="11"/>
        <color rgb="FF000000"/>
        <rFont val="Arial"/>
        <family val="2"/>
        <charset val="1"/>
      </rPr>
      <t>:</t>
    </r>
    <r>
      <rPr>
        <sz val="11"/>
        <color rgb="FF000000"/>
        <rFont val="新細明體"/>
        <family val="1"/>
        <charset val="136"/>
      </rPr>
      <t>當日早上</t>
    </r>
    <r>
      <rPr>
        <sz val="11"/>
        <color rgb="FF000000"/>
        <rFont val="Arial"/>
        <family val="2"/>
        <charset val="1"/>
      </rPr>
      <t xml:space="preserve">7 </t>
    </r>
    <r>
      <rPr>
        <sz val="11"/>
        <color rgb="FF000000"/>
        <rFont val="新細明體"/>
        <family val="1"/>
        <charset val="136"/>
      </rPr>
      <t>時前，懸掛黑色暴雨警告、八號熱帶氣旋或以上信號，上午取 消送餐</t>
    </r>
    <r>
      <rPr>
        <sz val="11"/>
        <color rgb="FF000000"/>
        <rFont val="Arial"/>
        <family val="2"/>
        <charset val="1"/>
      </rPr>
      <t>;</t>
    </r>
    <r>
      <rPr>
        <sz val="11"/>
        <color rgb="FF000000"/>
        <rFont val="新細明體"/>
        <family val="1"/>
        <charset val="136"/>
      </rPr>
      <t>若黑色暴雨警告、八號熱帶氣旋或更高警告信號除下三小時後恢復送餐。已付費用可保留一個</t>
    </r>
  </si>
  <si>
    <t xml:space="preserve">    月內訂餐，逾期作廢。</t>
  </si>
  <si>
    <t>其他：</t>
  </si>
  <si>
    <r>
      <rPr>
        <sz val="11"/>
        <color rgb="FF000000"/>
        <rFont val="Arial"/>
        <family val="2"/>
        <charset val="1"/>
      </rPr>
      <t xml:space="preserve">Ø </t>
    </r>
    <r>
      <rPr>
        <sz val="11"/>
        <color rgb="FF000000"/>
        <rFont val="新細明體"/>
        <family val="1"/>
        <charset val="136"/>
      </rPr>
      <t xml:space="preserve">所有優惠不得轉讓、不可兌換成現金。                                   </t>
    </r>
  </si>
  <si>
    <r>
      <rPr>
        <sz val="11"/>
        <color rgb="FF000000"/>
        <rFont val="Arial"/>
        <family val="2"/>
        <charset val="1"/>
      </rPr>
      <t xml:space="preserve">Ø </t>
    </r>
    <r>
      <rPr>
        <sz val="11"/>
        <color rgb="FF000000"/>
        <rFont val="新細明體"/>
        <family val="1"/>
        <charset val="136"/>
      </rPr>
      <t xml:space="preserve">本會保留以上條款及細則之最終決定權。                                   </t>
    </r>
  </si>
  <si>
    <t>Ordering Methods:</t>
  </si>
  <si>
    <t>Ø Please send the order form 4 working days in advance by email, whatsapp or website.</t>
  </si>
  <si>
    <t>Ø Once your order is received, Joyous Kitchen will respond within 48 hours to confirm your order. Shall you not receive a confirmation, please contact Joyous Kitchen directly.</t>
  </si>
  <si>
    <t>Ø Once you've received the AC confirmation order please settle the full payment within 2 working days to confirm your order by:</t>
  </si>
  <si>
    <t xml:space="preserve">1. Bank Transfer: to HSBC account: 007-236243-001. Please mark on your pay-in slip or payment receipt the order number or invoice number and then email it </t>
  </si>
  <si>
    <t>to jk_order@jubileehk.org or by whatsapp to 3107-0073.</t>
  </si>
  <si>
    <t>2. Cheque: Please ensure cheque crossed and payable to "Jubilee Ministries Limited" and send it to Joyous Kitchen office.</t>
  </si>
  <si>
    <t>3. Online Payment: https://www.jubileehk.org/online-payment. Please input AC confirmation number in the remarks.</t>
  </si>
  <si>
    <t>Additional Information:</t>
  </si>
  <si>
    <t>Ø Self-pick up orders: Pick up times are between Monday - Sunday, 9:00AM - 6:00PM. Please call Joyous Kitchen prior to picking up your order.</t>
  </si>
  <si>
    <t>Delivery Information:</t>
  </si>
  <si>
    <t xml:space="preserve">       1. Standard delivery times are between 9:00AM - 7:00PM; delivery time may affected +/- 30 min during peak hours between 12:00PM-2:00PM &amp; 5:00PM-7:00PM.</t>
  </si>
  <si>
    <t xml:space="preserve">       2. Delivery before or after standard delivery times will require an additional $350 per hour. </t>
  </si>
  <si>
    <t xml:space="preserve">       3. Orders that exceed over $2800 are entitled to free delivery of up to $350. Any delivery costs exceeding $350 will be charged accordingly. </t>
  </si>
  <si>
    <t xml:space="preserve">       4. Delivery charge will be charged accordingly to different districts for orders below $2,800. </t>
  </si>
  <si>
    <t xml:space="preserve">       5. If there are stairs, delivery will incur extra charges (please inform Joyous Kitchen while making the order).</t>
  </si>
  <si>
    <t xml:space="preserve">       6. If parking is necessary, parking fee will be beared by the customer.</t>
  </si>
  <si>
    <t xml:space="preserve">       7. Delivery to outlying islands is not provided. Delivery charges to areas located farther away from the city will increase accordingly. </t>
  </si>
  <si>
    <t>Cancellation:</t>
  </si>
  <si>
    <t>1. Cancellation of 72 hours before date and time of dining, 100% of the amount can be used within 1 month.</t>
  </si>
  <si>
    <t>2. Cancellation of 48 hours before date and time of dining, 50% of the amount can be used within 1 month.</t>
  </si>
  <si>
    <t>3. Cancellation between 48 to 24 hours before date and time of dining, 25% of the amount can be used within 1 month of dining.</t>
  </si>
  <si>
    <t>4. There will be no refund available for cancellation within 24 hours of the date and time of dining.</t>
  </si>
  <si>
    <t>5. Special arrangements: If there is a black rain storm, typhoon 8 or any other extreme weather reports hoisted before 7:00AM, all catering orders will be cancelled until further notice. Once the signals and warnings are safely taken down, catering operations will resume 3 hours after.</t>
  </si>
  <si>
    <t>Others:</t>
  </si>
  <si>
    <t>Ø All discounts/offers cannot be redeemed for cash, resold or transferred to others.</t>
  </si>
  <si>
    <t xml:space="preserve">Ø In case of any disputes, Joyous Kitchen reserves the right of final decision.                              </t>
  </si>
  <si>
    <r>
      <rPr>
        <b/>
        <i/>
        <sz val="18"/>
        <color rgb="FF333399"/>
        <rFont val="新細明體"/>
        <family val="1"/>
        <charset val="136"/>
      </rPr>
      <t xml:space="preserve">樂廚坊全部收益用作派飯基層及扶貧工作，您的惠顧為有需要的人帶來祝福！
</t>
    </r>
    <r>
      <rPr>
        <b/>
        <i/>
        <sz val="14"/>
        <color rgb="FF333399"/>
        <rFont val="Arial"/>
        <family val="2"/>
        <charset val="1"/>
      </rPr>
      <t xml:space="preserve">Through your purchases, the proceeds are used to provide free meals to the poor! Your contribution brings joy to those in need! </t>
    </r>
  </si>
  <si>
    <t>Version 2101</t>
  </si>
  <si>
    <t>電話/whatsapp/ phone：3107-0073             傳真/ Fax：3107-0063                       網頁/ Website：https://www.jubileehk.org/social-enterprise</t>
  </si>
  <si>
    <t>地址： 九龍觀塘創業街2號美亞工業大廈3樓A室 / Flat A, 3/F, Meyer Industrial Building, 2 Chong Yip Street, Kwun Tong, Kowloon</t>
  </si>
  <si>
    <t>運輸費</t>
  </si>
  <si>
    <t>香港</t>
  </si>
  <si>
    <t>客人支付</t>
  </si>
  <si>
    <t>九龍</t>
  </si>
  <si>
    <t>新界東</t>
  </si>
  <si>
    <t>新界西</t>
  </si>
  <si>
    <t>銅鑼灣</t>
  </si>
  <si>
    <t>九龍灣</t>
  </si>
  <si>
    <t>大圍</t>
  </si>
  <si>
    <t>茘技角</t>
  </si>
  <si>
    <t>灣仔</t>
  </si>
  <si>
    <t>觀塘</t>
  </si>
  <si>
    <t>沙田</t>
  </si>
  <si>
    <t>美孚</t>
  </si>
  <si>
    <t>天后</t>
  </si>
  <si>
    <t>牛頭角</t>
  </si>
  <si>
    <t>火炭</t>
  </si>
  <si>
    <t>葵涌</t>
  </si>
  <si>
    <t>北角</t>
  </si>
  <si>
    <t>藍田</t>
  </si>
  <si>
    <t>大埔</t>
  </si>
  <si>
    <t>葵涌3號與4號貨柜碼頭要加$90入閘費</t>
  </si>
  <si>
    <t>金鐘</t>
  </si>
  <si>
    <t>油塘</t>
  </si>
  <si>
    <t>大學</t>
  </si>
  <si>
    <t>青衣</t>
  </si>
  <si>
    <t>中環</t>
  </si>
  <si>
    <t>黃大仙</t>
  </si>
  <si>
    <t>太和</t>
  </si>
  <si>
    <t>荃灣</t>
  </si>
  <si>
    <t>柴灣</t>
  </si>
  <si>
    <t>彩虹</t>
  </si>
  <si>
    <t>馬料水</t>
  </si>
  <si>
    <t>深井</t>
  </si>
  <si>
    <t>杏花邨</t>
  </si>
  <si>
    <t>鑽石山</t>
  </si>
  <si>
    <t>馬鞍山</t>
  </si>
  <si>
    <t>大帽山郊野公園</t>
  </si>
  <si>
    <t>太古</t>
  </si>
  <si>
    <t>新蒲崗</t>
  </si>
  <si>
    <t>西沙</t>
  </si>
  <si>
    <t>屯門</t>
  </si>
  <si>
    <t>鰂魚涌</t>
  </si>
  <si>
    <t>將軍澳</t>
  </si>
  <si>
    <t>西貢</t>
  </si>
  <si>
    <t>天水圍</t>
  </si>
  <si>
    <t>西灣河</t>
  </si>
  <si>
    <t>九龍城</t>
  </si>
  <si>
    <t>西貢(蕉坑)</t>
  </si>
  <si>
    <t>元朗</t>
  </si>
  <si>
    <t>筲箕灣</t>
  </si>
  <si>
    <t>土瓜灣</t>
  </si>
  <si>
    <t>西貢(大網仔)</t>
  </si>
  <si>
    <t>元朗(牛潭尾)</t>
  </si>
  <si>
    <t>上環</t>
  </si>
  <si>
    <t>何文田</t>
  </si>
  <si>
    <t>西貢(清水灣遊艇會)</t>
  </si>
  <si>
    <t>半山</t>
  </si>
  <si>
    <t>紅磡</t>
  </si>
  <si>
    <t>大埔(露屏路)</t>
  </si>
  <si>
    <t>其他</t>
  </si>
  <si>
    <t>山頂</t>
  </si>
  <si>
    <t>尖沙咀</t>
  </si>
  <si>
    <t>大埔(林村)</t>
  </si>
  <si>
    <t>東涌</t>
  </si>
  <si>
    <t>山頂(明德國際醫院)</t>
  </si>
  <si>
    <t>油麻地</t>
  </si>
  <si>
    <t>大埔(大尾督)</t>
  </si>
  <si>
    <t>馬灣</t>
  </si>
  <si>
    <t>另議</t>
  </si>
  <si>
    <t>西環</t>
  </si>
  <si>
    <t>旺角</t>
  </si>
  <si>
    <t>上水</t>
  </si>
  <si>
    <t>愉景灣</t>
  </si>
  <si>
    <t>大口環</t>
  </si>
  <si>
    <t>大角咀</t>
  </si>
  <si>
    <t>粉嶺</t>
  </si>
  <si>
    <t>機場</t>
  </si>
  <si>
    <t>西營盤</t>
  </si>
  <si>
    <t>石硤尾</t>
  </si>
  <si>
    <t>粉嶺(馬尾下)</t>
  </si>
  <si>
    <t>薄扶林</t>
  </si>
  <si>
    <t>太子</t>
  </si>
  <si>
    <t>小西灣</t>
  </si>
  <si>
    <t>深水埗</t>
  </si>
  <si>
    <t>香港仔</t>
  </si>
  <si>
    <t>樂富</t>
  </si>
  <si>
    <t>鴨脷洲</t>
  </si>
  <si>
    <t>畢架山</t>
  </si>
  <si>
    <t>華富</t>
  </si>
  <si>
    <t>九龍塘</t>
  </si>
  <si>
    <t>摩星嶺(青年旅舍)</t>
  </si>
  <si>
    <t>長沙灣</t>
  </si>
  <si>
    <t>赤柱</t>
  </si>
  <si>
    <t>淺水灣</t>
  </si>
  <si>
    <t>數碼港</t>
  </si>
  <si>
    <t>貝沙灣</t>
  </si>
  <si>
    <t>石澳</t>
  </si>
  <si>
    <t>送餐服務 備註：</t>
  </si>
  <si>
    <t>1) 訂餐不足$2,800，需按地區收運輸費。</t>
  </si>
  <si>
    <t>2) 凡訂餐滿$2,800，可享免運輸費最高$350，超過$350運輸費之地區需補差額，不包上樓費用。</t>
  </si>
  <si>
    <t>3) 如在有梯級情況下，需上樓收費請與司機另議。</t>
  </si>
  <si>
    <t>4) 停車場費由客戶支付。</t>
  </si>
  <si>
    <t>5) 不提供離島送餐服務。</t>
  </si>
  <si>
    <t>聯絡姓名/ Contact Person：</t>
    <phoneticPr fontId="7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</si>
</sst>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_-\$* #,##0.00_-;&quot;-$&quot;* #,##0.00_-;_-\$* \-??_-;_-@_-"/>
    <numFmt numFmtId="177" formatCode="\$#,##0;[Red]&quot;-$&quot;#,##0"/>
    <numFmt numFmtId="178" formatCode="[$$-1004]#,##0"/>
    <numFmt numFmtId="179" formatCode="[$$-1004]#,##0.00"/>
    <numFmt numFmtId="180" formatCode="[$$-404]#,##0_);[Red]\([$$-404]#,##0\)"/>
  </numFmts>
  <fonts count="71">
    <font>
      <sz val="12"/>
      <color rgb="FF000000"/>
      <name val="新細明體"/>
      <family val="1"/>
      <charset val="136"/>
    </font>
    <font>
      <sz val="9"/>
      <color rgb="FF000000"/>
      <name val="微軟正黑體"/>
      <family val="2"/>
      <charset val="1"/>
    </font>
    <font>
      <sz val="9"/>
      <color rgb="FF000000"/>
      <name val="新細明體"/>
      <family val="1"/>
      <charset val="136"/>
    </font>
    <font>
      <sz val="12"/>
      <color rgb="FF000000"/>
      <name val="微軟正黑體"/>
      <family val="2"/>
      <charset val="1"/>
    </font>
    <font>
      <b/>
      <sz val="12"/>
      <color rgb="FF000000"/>
      <name val="微軟正黑體"/>
      <family val="2"/>
      <charset val="1"/>
    </font>
    <font>
      <b/>
      <sz val="16"/>
      <color rgb="FF000000"/>
      <name val="新細明體"/>
      <family val="1"/>
      <charset val="136"/>
    </font>
    <font>
      <b/>
      <sz val="16"/>
      <color rgb="FF000000"/>
      <name val="細明體"/>
      <family val="3"/>
      <charset val="136"/>
    </font>
    <font>
      <b/>
      <sz val="16"/>
      <color rgb="FF000000"/>
      <name val="Arial"/>
      <family val="2"/>
      <charset val="1"/>
    </font>
    <font>
      <b/>
      <sz val="11"/>
      <color rgb="FF000000"/>
      <name val="微軟正黑體"/>
      <family val="2"/>
      <charset val="1"/>
    </font>
    <font>
      <sz val="10"/>
      <color rgb="FF000000"/>
      <name val="微軟正黑體"/>
      <family val="2"/>
      <charset val="1"/>
    </font>
    <font>
      <sz val="10"/>
      <color rgb="FF003366"/>
      <name val="微軟正黑體"/>
      <family val="2"/>
      <charset val="1"/>
    </font>
    <font>
      <u/>
      <sz val="12"/>
      <color rgb="FF0000D4"/>
      <name val="新細明體"/>
      <family val="1"/>
      <charset val="136"/>
    </font>
    <font>
      <u/>
      <sz val="12"/>
      <color rgb="FF0000D4"/>
      <name val="微軟正黑體"/>
      <family val="2"/>
      <charset val="1"/>
    </font>
    <font>
      <b/>
      <sz val="10"/>
      <color rgb="FF000000"/>
      <name val="微軟正黑體"/>
      <family val="2"/>
      <charset val="1"/>
    </font>
    <font>
      <b/>
      <sz val="10"/>
      <color rgb="FF003366"/>
      <name val="微軟正黑體"/>
      <family val="2"/>
      <charset val="1"/>
    </font>
    <font>
      <sz val="8"/>
      <color rgb="FF000000"/>
      <name val="微軟正黑體"/>
      <family val="2"/>
      <charset val="1"/>
    </font>
    <font>
      <sz val="11"/>
      <color rgb="FF000000"/>
      <name val="微軟正黑體"/>
      <family val="2"/>
      <charset val="1"/>
    </font>
    <font>
      <sz val="11"/>
      <color rgb="FF000000"/>
      <name val="Microsoft JhengHei"/>
      <family val="2"/>
      <charset val="1"/>
    </font>
    <font>
      <sz val="10"/>
      <color rgb="FFDD0806"/>
      <name val="新細明體"/>
      <family val="1"/>
      <charset val="136"/>
    </font>
    <font>
      <sz val="10"/>
      <color rgb="FF000000"/>
      <name val="新細明體"/>
      <family val="1"/>
      <charset val="136"/>
    </font>
    <font>
      <b/>
      <sz val="13"/>
      <name val="微軟正黑體"/>
      <family val="2"/>
      <charset val="136"/>
    </font>
    <font>
      <b/>
      <sz val="13"/>
      <color rgb="FFDD0806"/>
      <name val="微軟正黑體"/>
      <family val="2"/>
      <charset val="136"/>
    </font>
    <font>
      <b/>
      <sz val="13"/>
      <name val="è¨íÀñæí© Pr6N M"/>
      <family val="3"/>
      <charset val="136"/>
    </font>
    <font>
      <sz val="13"/>
      <color rgb="FF000000"/>
      <name val="新細明體"/>
      <family val="1"/>
      <charset val="136"/>
    </font>
    <font>
      <sz val="13"/>
      <color rgb="FFDD0806"/>
      <name val="新細明體"/>
      <family val="1"/>
      <charset val="136"/>
    </font>
    <font>
      <b/>
      <sz val="14"/>
      <color rgb="FF993300"/>
      <name val="微軟正黑體"/>
      <family val="2"/>
      <charset val="1"/>
    </font>
    <font>
      <b/>
      <sz val="13"/>
      <color rgb="FF993300"/>
      <name val="微軟正黑體"/>
      <family val="2"/>
      <charset val="1"/>
    </font>
    <font>
      <sz val="24"/>
      <color rgb="FF000000"/>
      <name val="新細明體"/>
      <family val="1"/>
      <charset val="136"/>
    </font>
    <font>
      <b/>
      <sz val="14"/>
      <color rgb="FF00000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b/>
      <i/>
      <strike/>
      <sz val="12"/>
      <color rgb="FF000000"/>
      <name val="微軟正黑體"/>
      <family val="2"/>
      <charset val="136"/>
    </font>
    <font>
      <b/>
      <strike/>
      <sz val="12"/>
      <color rgb="FF000000"/>
      <name val="微軟正黑體"/>
      <family val="2"/>
      <charset val="136"/>
    </font>
    <font>
      <b/>
      <sz val="12"/>
      <color rgb="FF000000"/>
      <name val="微軟正黑體"/>
      <family val="2"/>
      <charset val="136"/>
    </font>
    <font>
      <b/>
      <sz val="11"/>
      <color rgb="FF000000"/>
      <name val="微軟正黑體"/>
      <family val="2"/>
      <charset val="136"/>
    </font>
    <font>
      <sz val="13"/>
      <color rgb="FF000000"/>
      <name val="微軟正黑體"/>
      <family val="2"/>
      <charset val="136"/>
    </font>
    <font>
      <b/>
      <sz val="10.5"/>
      <color rgb="FF000000"/>
      <name val="微軟正黑體"/>
      <family val="2"/>
      <charset val="136"/>
    </font>
    <font>
      <sz val="11"/>
      <color rgb="FF000000"/>
      <name val="微軟正黑體"/>
      <family val="2"/>
      <charset val="136"/>
    </font>
    <font>
      <sz val="10.5"/>
      <color rgb="FF00000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b/>
      <sz val="16"/>
      <color rgb="FF000000"/>
      <name val="微軟正黑體"/>
      <family val="2"/>
      <charset val="136"/>
    </font>
    <font>
      <b/>
      <sz val="9"/>
      <color rgb="FF000000"/>
      <name val="微軟正黑體"/>
      <family val="2"/>
      <charset val="136"/>
    </font>
    <font>
      <b/>
      <sz val="18"/>
      <color rgb="FF000000"/>
      <name val="微軟正黑體"/>
      <family val="2"/>
      <charset val="136"/>
    </font>
    <font>
      <b/>
      <i/>
      <sz val="14.5"/>
      <color rgb="FF262626"/>
      <name val="微軟正黑體"/>
      <family val="2"/>
      <charset val="136"/>
    </font>
    <font>
      <b/>
      <sz val="13"/>
      <color rgb="FF000000"/>
      <name val="微軟正黑體"/>
      <family val="2"/>
      <charset val="136"/>
    </font>
    <font>
      <b/>
      <sz val="10"/>
      <color rgb="FF000000"/>
      <name val="微軟正黑體"/>
      <family val="2"/>
      <charset val="136"/>
    </font>
    <font>
      <sz val="11"/>
      <name val="微軟正黑體"/>
      <family val="2"/>
      <charset val="136"/>
    </font>
    <font>
      <sz val="11"/>
      <color rgb="FF262626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9"/>
      <color rgb="FF000000"/>
      <name val="微軟正黑體"/>
      <family val="2"/>
      <charset val="136"/>
    </font>
    <font>
      <sz val="11"/>
      <color rgb="FFFFCC00"/>
      <name val="微軟正黑體"/>
      <family val="2"/>
      <charset val="1"/>
    </font>
    <font>
      <b/>
      <sz val="11"/>
      <color rgb="FFDD0806"/>
      <name val="微軟正黑體"/>
      <family val="2"/>
      <charset val="1"/>
    </font>
    <font>
      <b/>
      <sz val="13"/>
      <color rgb="FF000000"/>
      <name val="細明體"/>
      <family val="3"/>
      <charset val="136"/>
    </font>
    <font>
      <b/>
      <sz val="13"/>
      <color rgb="FF000000"/>
      <name val="新細明體"/>
      <family val="1"/>
      <charset val="136"/>
    </font>
    <font>
      <b/>
      <sz val="13"/>
      <color rgb="FF000000"/>
      <name val="Arial"/>
      <family val="2"/>
      <charset val="1"/>
    </font>
    <font>
      <sz val="13"/>
      <color rgb="FF000000"/>
      <name val="Arial"/>
      <family val="2"/>
      <charset val="1"/>
    </font>
    <font>
      <sz val="16"/>
      <color rgb="FF000000"/>
      <name val="微軟正黑體"/>
      <family val="2"/>
      <charset val="136"/>
    </font>
    <font>
      <b/>
      <sz val="13"/>
      <color rgb="FFFF0000"/>
      <name val="微軟正黑體"/>
      <family val="2"/>
      <charset val="136"/>
    </font>
    <font>
      <b/>
      <sz val="12"/>
      <color rgb="FF000000"/>
      <name val="新細明體"/>
      <family val="1"/>
      <charset val="136"/>
    </font>
    <font>
      <sz val="11"/>
      <color rgb="FF000000"/>
      <name val="新細明體"/>
      <family val="1"/>
      <charset val="136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i/>
      <sz val="18"/>
      <color rgb="FF333399"/>
      <name val="新細明體"/>
      <family val="1"/>
      <charset val="136"/>
    </font>
    <font>
      <b/>
      <i/>
      <sz val="14"/>
      <color rgb="FF333399"/>
      <name val="Arial"/>
      <family val="2"/>
      <charset val="1"/>
    </font>
    <font>
      <i/>
      <sz val="8"/>
      <color rgb="FF000000"/>
      <name val="微軟正黑體"/>
      <family val="2"/>
      <charset val="1"/>
    </font>
    <font>
      <sz val="10"/>
      <name val="微軟正黑體"/>
      <family val="2"/>
      <charset val="1"/>
    </font>
    <font>
      <sz val="12"/>
      <name val="微軟正黑體"/>
      <family val="2"/>
      <charset val="1"/>
    </font>
    <font>
      <b/>
      <sz val="10"/>
      <name val="微軟正黑體"/>
      <family val="2"/>
      <charset val="1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11">
    <fill>
      <patternFill patternType="none"/>
    </fill>
    <fill>
      <patternFill patternType="gray125"/>
    </fill>
    <fill>
      <patternFill patternType="solid">
        <fgColor rgb="FFC3D69B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CCFF"/>
        <bgColor rgb="FFD9D9D9"/>
      </patternFill>
    </fill>
    <fill>
      <patternFill patternType="solid">
        <fgColor rgb="FF99FF99"/>
        <bgColor rgb="FFC3D69B"/>
      </patternFill>
    </fill>
    <fill>
      <patternFill patternType="solid">
        <fgColor rgb="FFFFFFFF"/>
        <bgColor rgb="FFFFFFCC"/>
      </patternFill>
    </fill>
    <fill>
      <patternFill patternType="solid">
        <fgColor rgb="FFFCF305"/>
        <bgColor rgb="FFFFFF00"/>
      </patternFill>
    </fill>
    <fill>
      <patternFill patternType="solid">
        <fgColor rgb="FFD9D9D9"/>
        <bgColor rgb="FFCCCCFF"/>
      </patternFill>
    </fill>
    <fill>
      <patternFill patternType="solid">
        <fgColor rgb="FFFFFF00"/>
        <bgColor rgb="FFFCF305"/>
      </patternFill>
    </fill>
    <fill>
      <patternFill patternType="solid">
        <fgColor rgb="FFE9C2C1"/>
        <bgColor rgb="FFD9D9D9"/>
      </patternFill>
    </fill>
  </fills>
  <borders count="55">
    <border>
      <left/>
      <right/>
      <top/>
      <bottom/>
      <diagonal/>
    </border>
    <border>
      <left style="thick">
        <color rgb="FFFF0000"/>
      </left>
      <right style="thin">
        <color auto="1"/>
      </right>
      <top style="thick">
        <color rgb="FFDD0806"/>
      </top>
      <bottom style="thin">
        <color auto="1"/>
      </bottom>
      <diagonal/>
    </border>
    <border>
      <left style="thin">
        <color auto="1"/>
      </left>
      <right style="thick">
        <color rgb="FFDD0806"/>
      </right>
      <top style="thick">
        <color rgb="FFDD0806"/>
      </top>
      <bottom style="thin">
        <color auto="1"/>
      </bottom>
      <diagonal/>
    </border>
    <border>
      <left style="thick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rgb="FFDD0806"/>
      </right>
      <top style="thin">
        <color auto="1"/>
      </top>
      <bottom style="thin">
        <color auto="1"/>
      </bottom>
      <diagonal/>
    </border>
    <border>
      <left/>
      <right style="thick">
        <color rgb="FFDD0806"/>
      </right>
      <top style="thin">
        <color auto="1"/>
      </top>
      <bottom/>
      <diagonal/>
    </border>
    <border>
      <left style="thick">
        <color rgb="FFFF0000"/>
      </left>
      <right style="thin">
        <color auto="1"/>
      </right>
      <top style="thin">
        <color auto="1"/>
      </top>
      <bottom style="thick">
        <color rgb="FFDD0806"/>
      </bottom>
      <diagonal/>
    </border>
    <border>
      <left/>
      <right style="thick">
        <color rgb="FFDD0806"/>
      </right>
      <top style="thin">
        <color auto="1"/>
      </top>
      <bottom style="thick">
        <color rgb="FFDD0806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ck">
        <color rgb="FFDD0806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ck">
        <color rgb="FFDD0806"/>
      </left>
      <right style="thick">
        <color rgb="FFDD0806"/>
      </right>
      <top style="thick">
        <color rgb="FFDD0806"/>
      </top>
      <bottom style="thin">
        <color auto="1"/>
      </bottom>
      <diagonal/>
    </border>
    <border>
      <left/>
      <right style="thin">
        <color auto="1"/>
      </right>
      <top style="medium">
        <color rgb="FFC0C0C0"/>
      </top>
      <bottom style="medium">
        <color rgb="FFC0C0C0"/>
      </bottom>
      <diagonal/>
    </border>
    <border>
      <left/>
      <right style="thick">
        <color rgb="FFDD0806"/>
      </right>
      <top/>
      <bottom/>
      <diagonal/>
    </border>
    <border>
      <left style="thick">
        <color rgb="FFDD0806"/>
      </left>
      <right style="thick">
        <color rgb="FFDD0806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rgb="FFC0C0C0"/>
      </bottom>
      <diagonal/>
    </border>
    <border>
      <left/>
      <right style="thick">
        <color rgb="FFDD0806"/>
      </right>
      <top/>
      <bottom style="thin">
        <color auto="1"/>
      </bottom>
      <diagonal/>
    </border>
    <border>
      <left style="thick">
        <color rgb="FFDD0806"/>
      </left>
      <right style="thick">
        <color rgb="FFDD0806"/>
      </right>
      <top style="thin">
        <color auto="1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 style="medium">
        <color rgb="FFC0C0C0"/>
      </top>
      <bottom style="medium">
        <color rgb="FFC0C0C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rgb="FFC0C0C0"/>
      </top>
      <bottom style="medium">
        <color rgb="FFC0C0C0"/>
      </bottom>
      <diagonal/>
    </border>
    <border>
      <left/>
      <right style="thin">
        <color rgb="FFFF0000"/>
      </right>
      <top/>
      <bottom/>
      <diagonal/>
    </border>
    <border>
      <left style="thin">
        <color auto="1"/>
      </left>
      <right/>
      <top style="medium">
        <color rgb="FFC0C0C0"/>
      </top>
      <bottom/>
      <diagonal/>
    </border>
    <border>
      <left/>
      <right style="thin">
        <color rgb="FFFF0000"/>
      </right>
      <top/>
      <bottom style="thin">
        <color auto="1"/>
      </bottom>
      <diagonal/>
    </border>
    <border>
      <left style="thick">
        <color rgb="FFFF0000"/>
      </left>
      <right/>
      <top style="thick">
        <color rgb="FFDD0806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DD0806"/>
      </top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DD0806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ck">
        <color rgb="FFDD0806"/>
      </right>
      <top/>
      <bottom style="thin">
        <color auto="1"/>
      </bottom>
      <diagonal/>
    </border>
    <border>
      <left style="thick">
        <color rgb="FFDD0806"/>
      </left>
      <right style="dotted">
        <color auto="1"/>
      </right>
      <top style="thick">
        <color rgb="FFFF0000"/>
      </top>
      <bottom style="thin">
        <color auto="1"/>
      </bottom>
      <diagonal/>
    </border>
    <border>
      <left style="dotted">
        <color auto="1"/>
      </left>
      <right style="thick">
        <color rgb="FFDD0806"/>
      </right>
      <top style="thick">
        <color rgb="FFFF0000"/>
      </top>
      <bottom style="thin">
        <color auto="1"/>
      </bottom>
      <diagonal/>
    </border>
    <border>
      <left style="thick">
        <color rgb="FFDD0806"/>
      </left>
      <right style="dotted">
        <color auto="1"/>
      </right>
      <top style="thin">
        <color auto="1"/>
      </top>
      <bottom style="thick">
        <color rgb="FFFF0000"/>
      </bottom>
      <diagonal/>
    </border>
    <border>
      <left style="dotted">
        <color auto="1"/>
      </left>
      <right style="thick">
        <color rgb="FFDD0806"/>
      </right>
      <top style="thin">
        <color auto="1"/>
      </top>
      <bottom style="thick">
        <color rgb="FFFF0000"/>
      </bottom>
      <diagonal/>
    </border>
    <border>
      <left style="hair">
        <color auto="1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n">
        <color auto="1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5">
    <xf numFmtId="0" fontId="0" fillId="0" borderId="0">
      <alignment vertical="center"/>
    </xf>
    <xf numFmtId="0" fontId="11" fillId="0" borderId="0" applyBorder="0" applyProtection="0">
      <alignment vertical="center"/>
    </xf>
    <xf numFmtId="0" fontId="69" fillId="0" borderId="0">
      <alignment vertical="center"/>
    </xf>
    <xf numFmtId="176" fontId="69" fillId="0" borderId="0" applyBorder="0" applyProtection="0">
      <alignment vertical="center"/>
    </xf>
    <xf numFmtId="176" fontId="69" fillId="0" borderId="0" applyBorder="0" applyProtection="0">
      <alignment vertical="center"/>
    </xf>
  </cellStyleXfs>
  <cellXfs count="254">
    <xf numFmtId="0" fontId="0" fillId="0" borderId="0" xfId="0">
      <alignment vertical="center"/>
    </xf>
    <xf numFmtId="0" fontId="28" fillId="2" borderId="9" xfId="2" applyFont="1" applyFill="1" applyBorder="1" applyAlignment="1" applyProtection="1">
      <alignment horizontal="center" vertical="center" wrapText="1"/>
    </xf>
    <xf numFmtId="0" fontId="27" fillId="0" borderId="8" xfId="2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0" fontId="16" fillId="0" borderId="7" xfId="2" applyFont="1" applyBorder="1" applyAlignment="1" applyProtection="1">
      <alignment horizontal="left" vertical="center" wrapText="1"/>
      <protection locked="0"/>
    </xf>
    <xf numFmtId="0" fontId="17" fillId="0" borderId="6" xfId="0" applyFont="1" applyBorder="1" applyAlignment="1" applyProtection="1">
      <alignment vertical="center" wrapText="1"/>
      <protection locked="0"/>
    </xf>
    <xf numFmtId="0" fontId="17" fillId="0" borderId="5" xfId="0" applyFont="1" applyBorder="1" applyAlignment="1" applyProtection="1">
      <alignment vertical="center" wrapText="1"/>
      <protection locked="0"/>
    </xf>
    <xf numFmtId="0" fontId="17" fillId="0" borderId="3" xfId="0" applyFont="1" applyBorder="1" applyAlignment="1" applyProtection="1">
      <alignment vertical="center" wrapText="1"/>
      <protection locked="0"/>
    </xf>
    <xf numFmtId="0" fontId="17" fillId="0" borderId="4" xfId="0" applyFont="1" applyBorder="1" applyAlignment="1" applyProtection="1">
      <alignment vertical="center" wrapText="1"/>
      <protection locked="0"/>
    </xf>
    <xf numFmtId="0" fontId="16" fillId="0" borderId="3" xfId="2" applyFont="1" applyBorder="1" applyAlignment="1" applyProtection="1">
      <alignment horizontal="left" vertical="center" wrapText="1"/>
      <protection locked="0"/>
    </xf>
    <xf numFmtId="0" fontId="17" fillId="0" borderId="2" xfId="0" applyFont="1" applyBorder="1" applyAlignment="1" applyProtection="1">
      <alignment vertical="center" wrapText="1"/>
      <protection locked="0"/>
    </xf>
    <xf numFmtId="0" fontId="16" fillId="0" borderId="1" xfId="2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</xf>
    <xf numFmtId="0" fontId="4" fillId="0" borderId="0" xfId="2" applyFont="1" applyBorder="1" applyAlignment="1" applyProtection="1">
      <alignment vertical="center"/>
    </xf>
    <xf numFmtId="0" fontId="14" fillId="0" borderId="0" xfId="2" applyFont="1" applyBorder="1" applyAlignment="1" applyProtection="1">
      <alignment vertical="center"/>
    </xf>
    <xf numFmtId="0" fontId="10" fillId="0" borderId="0" xfId="2" applyFont="1" applyBorder="1" applyProtection="1">
      <alignment vertical="center"/>
    </xf>
    <xf numFmtId="0" fontId="10" fillId="0" borderId="0" xfId="2" applyFont="1" applyBorder="1" applyAlignment="1" applyProtection="1">
      <alignment horizontal="left" vertical="center"/>
    </xf>
    <xf numFmtId="0" fontId="15" fillId="0" borderId="0" xfId="2" applyFont="1" applyBorder="1" applyAlignment="1" applyProtection="1">
      <alignment vertical="center" wrapText="1"/>
    </xf>
    <xf numFmtId="0" fontId="20" fillId="0" borderId="0" xfId="0" applyFont="1" applyProtection="1">
      <alignment vertical="center"/>
    </xf>
    <xf numFmtId="0" fontId="23" fillId="0" borderId="0" xfId="2" applyFont="1" applyBorder="1" applyAlignment="1" applyProtection="1">
      <alignment vertical="center"/>
    </xf>
    <xf numFmtId="0" fontId="23" fillId="0" borderId="0" xfId="2" applyFont="1" applyProtection="1">
      <alignment vertical="center"/>
    </xf>
    <xf numFmtId="0" fontId="23" fillId="0" borderId="0" xfId="2" applyFont="1" applyBorder="1" applyProtection="1">
      <alignment vertical="center"/>
    </xf>
    <xf numFmtId="0" fontId="24" fillId="0" borderId="0" xfId="2" applyFont="1" applyBorder="1" applyAlignment="1" applyProtection="1">
      <alignment horizontal="left" vertical="center" wrapText="1"/>
    </xf>
    <xf numFmtId="0" fontId="24" fillId="0" borderId="0" xfId="2" applyFont="1" applyBorder="1" applyAlignment="1" applyProtection="1">
      <alignment horizontal="right" vertical="center" wrapText="1"/>
    </xf>
    <xf numFmtId="0" fontId="16" fillId="0" borderId="0" xfId="2" applyFont="1" applyProtection="1">
      <alignment vertical="center"/>
    </xf>
    <xf numFmtId="0" fontId="16" fillId="0" borderId="0" xfId="0" applyFont="1" applyAlignment="1" applyProtection="1">
      <alignment vertical="center" wrapText="1"/>
    </xf>
    <xf numFmtId="0" fontId="29" fillId="0" borderId="11" xfId="2" applyFont="1" applyBorder="1" applyProtection="1">
      <alignment vertical="center"/>
    </xf>
    <xf numFmtId="0" fontId="29" fillId="0" borderId="0" xfId="2" applyFont="1" applyProtection="1">
      <alignment vertical="center"/>
    </xf>
    <xf numFmtId="0" fontId="29" fillId="0" borderId="0" xfId="2" applyFont="1" applyAlignment="1" applyProtection="1">
      <alignment vertical="center"/>
    </xf>
    <xf numFmtId="0" fontId="29" fillId="0" borderId="0" xfId="2" applyFont="1" applyAlignment="1" applyProtection="1">
      <alignment horizontal="right" vertical="center"/>
    </xf>
    <xf numFmtId="0" fontId="35" fillId="5" borderId="20" xfId="2" applyFont="1" applyFill="1" applyBorder="1" applyAlignment="1" applyProtection="1">
      <alignment horizontal="left" vertical="center" wrapText="1"/>
    </xf>
    <xf numFmtId="0" fontId="35" fillId="5" borderId="22" xfId="2" applyFont="1" applyFill="1" applyBorder="1" applyAlignment="1" applyProtection="1">
      <alignment horizontal="left" vertical="center" wrapText="1"/>
    </xf>
    <xf numFmtId="0" fontId="36" fillId="0" borderId="0" xfId="2" applyFont="1" applyProtection="1">
      <alignment vertical="center"/>
    </xf>
    <xf numFmtId="177" fontId="36" fillId="0" borderId="5" xfId="2" applyNumberFormat="1" applyFont="1" applyBorder="1" applyAlignment="1" applyProtection="1">
      <alignment horizontal="center" vertical="center" wrapText="1"/>
    </xf>
    <xf numFmtId="177" fontId="36" fillId="0" borderId="16" xfId="2" applyNumberFormat="1" applyFont="1" applyBorder="1" applyAlignment="1" applyProtection="1">
      <alignment horizontal="center" vertical="center" wrapText="1"/>
    </xf>
    <xf numFmtId="177" fontId="36" fillId="0" borderId="26" xfId="2" applyNumberFormat="1" applyFont="1" applyBorder="1" applyAlignment="1" applyProtection="1">
      <alignment horizontal="center" vertical="center" wrapText="1"/>
    </xf>
    <xf numFmtId="177" fontId="36" fillId="0" borderId="29" xfId="2" applyNumberFormat="1" applyFont="1" applyBorder="1" applyAlignment="1" applyProtection="1">
      <alignment horizontal="center" vertical="center" wrapText="1"/>
    </xf>
    <xf numFmtId="177" fontId="36" fillId="0" borderId="0" xfId="2" applyNumberFormat="1" applyFont="1" applyBorder="1" applyAlignment="1" applyProtection="1">
      <alignment horizontal="center" vertical="center" wrapText="1"/>
    </xf>
    <xf numFmtId="177" fontId="36" fillId="0" borderId="14" xfId="2" applyNumberFormat="1" applyFont="1" applyBorder="1" applyAlignment="1" applyProtection="1">
      <alignment horizontal="center" vertical="center" wrapText="1"/>
    </xf>
    <xf numFmtId="0" fontId="36" fillId="0" borderId="0" xfId="2" applyFont="1" applyBorder="1" applyProtection="1">
      <alignment vertical="center"/>
    </xf>
    <xf numFmtId="0" fontId="35" fillId="5" borderId="32" xfId="2" applyFont="1" applyFill="1" applyBorder="1" applyAlignment="1" applyProtection="1">
      <alignment horizontal="left" vertical="center" wrapText="1"/>
    </xf>
    <xf numFmtId="177" fontId="36" fillId="0" borderId="34" xfId="2" applyNumberFormat="1" applyFont="1" applyBorder="1" applyAlignment="1" applyProtection="1">
      <alignment horizontal="center" vertical="center" wrapText="1"/>
    </xf>
    <xf numFmtId="177" fontId="36" fillId="0" borderId="36" xfId="2" applyNumberFormat="1" applyFont="1" applyBorder="1" applyAlignment="1" applyProtection="1">
      <alignment horizontal="center" vertical="center" wrapText="1"/>
    </xf>
    <xf numFmtId="0" fontId="32" fillId="5" borderId="13" xfId="2" applyFont="1" applyFill="1" applyBorder="1" applyAlignment="1" applyProtection="1">
      <alignment vertical="center" wrapText="1"/>
    </xf>
    <xf numFmtId="0" fontId="38" fillId="5" borderId="14" xfId="2" applyFont="1" applyFill="1" applyBorder="1" applyAlignment="1" applyProtection="1">
      <alignment vertical="center" wrapText="1"/>
    </xf>
    <xf numFmtId="0" fontId="44" fillId="5" borderId="14" xfId="2" applyFont="1" applyFill="1" applyBorder="1" applyAlignment="1" applyProtection="1">
      <alignment vertical="center" wrapText="1"/>
    </xf>
    <xf numFmtId="0" fontId="36" fillId="5" borderId="14" xfId="2" applyFont="1" applyFill="1" applyBorder="1" applyAlignment="1" applyProtection="1">
      <alignment vertical="center" wrapText="1"/>
    </xf>
    <xf numFmtId="0" fontId="44" fillId="5" borderId="22" xfId="2" applyFont="1" applyFill="1" applyBorder="1" applyAlignment="1" applyProtection="1">
      <alignment vertical="center" wrapText="1"/>
    </xf>
    <xf numFmtId="0" fontId="36" fillId="0" borderId="18" xfId="2" applyFont="1" applyBorder="1" applyAlignment="1" applyProtection="1">
      <alignment vertical="center" wrapText="1"/>
    </xf>
    <xf numFmtId="0" fontId="36" fillId="0" borderId="40" xfId="2" applyFont="1" applyBorder="1" applyAlignment="1" applyProtection="1">
      <alignment horizontal="center" vertical="center" wrapText="1"/>
      <protection locked="0"/>
    </xf>
    <xf numFmtId="0" fontId="36" fillId="0" borderId="41" xfId="2" applyFont="1" applyBorder="1" applyAlignment="1" applyProtection="1">
      <alignment horizontal="center" vertical="center" wrapText="1"/>
      <protection locked="0"/>
    </xf>
    <xf numFmtId="177" fontId="36" fillId="0" borderId="22" xfId="2" applyNumberFormat="1" applyFont="1" applyBorder="1" applyAlignment="1" applyProtection="1">
      <alignment horizontal="center" vertical="center" wrapText="1"/>
    </xf>
    <xf numFmtId="0" fontId="36" fillId="0" borderId="42" xfId="2" applyFont="1" applyBorder="1" applyAlignment="1" applyProtection="1">
      <alignment horizontal="center" vertical="center" wrapText="1"/>
      <protection locked="0"/>
    </xf>
    <xf numFmtId="0" fontId="36" fillId="0" borderId="43" xfId="2" applyFont="1" applyBorder="1" applyAlignment="1" applyProtection="1">
      <alignment horizontal="center" vertical="center" wrapText="1"/>
      <protection locked="0"/>
    </xf>
    <xf numFmtId="0" fontId="36" fillId="0" borderId="12" xfId="2" applyFont="1" applyBorder="1" applyAlignment="1" applyProtection="1">
      <alignment vertical="center" wrapText="1"/>
    </xf>
    <xf numFmtId="0" fontId="36" fillId="0" borderId="13" xfId="2" applyFont="1" applyBorder="1" applyAlignment="1" applyProtection="1">
      <alignment vertical="center" wrapText="1"/>
    </xf>
    <xf numFmtId="0" fontId="45" fillId="0" borderId="44" xfId="2" applyFont="1" applyBorder="1" applyAlignment="1" applyProtection="1">
      <alignment horizontal="center" vertical="center" wrapText="1"/>
      <protection locked="0"/>
    </xf>
    <xf numFmtId="0" fontId="45" fillId="0" borderId="45" xfId="2" applyFont="1" applyBorder="1" applyAlignment="1" applyProtection="1">
      <alignment horizontal="center" vertical="center" wrapText="1"/>
      <protection locked="0"/>
    </xf>
    <xf numFmtId="0" fontId="46" fillId="0" borderId="44" xfId="2" applyFont="1" applyBorder="1" applyAlignment="1" applyProtection="1">
      <alignment horizontal="center" vertical="center" wrapText="1"/>
      <protection locked="0"/>
    </xf>
    <xf numFmtId="0" fontId="47" fillId="0" borderId="45" xfId="2" applyFont="1" applyBorder="1" applyAlignment="1" applyProtection="1">
      <alignment horizontal="center" vertical="center" wrapText="1"/>
      <protection locked="0"/>
    </xf>
    <xf numFmtId="0" fontId="32" fillId="0" borderId="14" xfId="2" applyFont="1" applyBorder="1" applyAlignment="1" applyProtection="1">
      <alignment horizontal="left" vertical="center" wrapText="1"/>
    </xf>
    <xf numFmtId="0" fontId="36" fillId="0" borderId="32" xfId="2" applyFont="1" applyBorder="1" applyAlignment="1" applyProtection="1">
      <alignment horizontal="center" vertical="center" wrapText="1"/>
    </xf>
    <xf numFmtId="177" fontId="36" fillId="0" borderId="32" xfId="2" applyNumberFormat="1" applyFont="1" applyBorder="1" applyAlignment="1" applyProtection="1">
      <alignment horizontal="center" vertical="center" wrapText="1"/>
    </xf>
    <xf numFmtId="0" fontId="36" fillId="0" borderId="14" xfId="2" applyFont="1" applyBorder="1" applyAlignment="1" applyProtection="1">
      <alignment horizontal="center" vertical="center" wrapText="1"/>
    </xf>
    <xf numFmtId="0" fontId="8" fillId="0" borderId="14" xfId="2" applyFont="1" applyBorder="1" applyAlignment="1" applyProtection="1">
      <alignment horizontal="left"/>
    </xf>
    <xf numFmtId="0" fontId="8" fillId="0" borderId="14" xfId="2" applyFont="1" applyBorder="1" applyAlignment="1" applyProtection="1">
      <alignment horizontal="left" vertical="center"/>
    </xf>
    <xf numFmtId="0" fontId="16" fillId="0" borderId="14" xfId="2" applyFont="1" applyBorder="1" applyProtection="1">
      <alignment vertical="center"/>
    </xf>
    <xf numFmtId="0" fontId="16" fillId="0" borderId="14" xfId="2" applyFont="1" applyBorder="1" applyAlignment="1" applyProtection="1">
      <alignment horizontal="center" vertical="center"/>
    </xf>
    <xf numFmtId="0" fontId="49" fillId="0" borderId="14" xfId="2" applyFont="1" applyBorder="1" applyProtection="1">
      <alignment vertical="center"/>
    </xf>
    <xf numFmtId="0" fontId="16" fillId="0" borderId="14" xfId="2" applyFont="1" applyBorder="1" applyAlignment="1" applyProtection="1">
      <alignment horizontal="left" vertical="center"/>
    </xf>
    <xf numFmtId="0" fontId="16" fillId="8" borderId="14" xfId="2" applyFont="1" applyFill="1" applyBorder="1" applyAlignment="1" applyProtection="1">
      <alignment horizontal="left" vertical="center" wrapText="1"/>
    </xf>
    <xf numFmtId="0" fontId="16" fillId="8" borderId="14" xfId="2" applyFont="1" applyFill="1" applyBorder="1" applyAlignment="1" applyProtection="1">
      <alignment horizontal="center" vertical="center" wrapText="1"/>
    </xf>
    <xf numFmtId="0" fontId="16" fillId="8" borderId="14" xfId="2" applyFont="1" applyFill="1" applyBorder="1" applyAlignment="1" applyProtection="1">
      <alignment horizontal="center" vertical="center"/>
    </xf>
    <xf numFmtId="178" fontId="16" fillId="8" borderId="14" xfId="2" applyNumberFormat="1" applyFont="1" applyFill="1" applyBorder="1" applyAlignment="1" applyProtection="1">
      <alignment horizontal="center" vertical="center"/>
    </xf>
    <xf numFmtId="178" fontId="1" fillId="8" borderId="32" xfId="2" applyNumberFormat="1" applyFont="1" applyFill="1" applyBorder="1" applyAlignment="1" applyProtection="1">
      <alignment horizontal="center" vertical="center"/>
    </xf>
    <xf numFmtId="0" fontId="16" fillId="8" borderId="32" xfId="2" applyFont="1" applyFill="1" applyBorder="1" applyAlignment="1" applyProtection="1">
      <alignment horizontal="left" vertical="center" wrapText="1"/>
    </xf>
    <xf numFmtId="0" fontId="16" fillId="8" borderId="32" xfId="2" applyFont="1" applyFill="1" applyBorder="1" applyAlignment="1" applyProtection="1">
      <alignment horizontal="center" vertical="center" wrapText="1"/>
    </xf>
    <xf numFmtId="178" fontId="16" fillId="8" borderId="32" xfId="2" applyNumberFormat="1" applyFont="1" applyFill="1" applyBorder="1" applyAlignment="1" applyProtection="1">
      <alignment horizontal="center" vertical="center"/>
    </xf>
    <xf numFmtId="178" fontId="1" fillId="8" borderId="14" xfId="2" applyNumberFormat="1" applyFont="1" applyFill="1" applyBorder="1" applyAlignment="1" applyProtection="1">
      <alignment horizontal="center" vertical="center"/>
    </xf>
    <xf numFmtId="0" fontId="16" fillId="8" borderId="32" xfId="2" applyFont="1" applyFill="1" applyBorder="1" applyAlignment="1" applyProtection="1">
      <alignment horizontal="center" vertical="center"/>
    </xf>
    <xf numFmtId="178" fontId="1" fillId="8" borderId="16" xfId="2" applyNumberFormat="1" applyFont="1" applyFill="1" applyBorder="1" applyAlignment="1" applyProtection="1">
      <alignment horizontal="center" vertical="center"/>
    </xf>
    <xf numFmtId="178" fontId="1" fillId="8" borderId="22" xfId="2" applyNumberFormat="1" applyFont="1" applyFill="1" applyBorder="1" applyAlignment="1" applyProtection="1">
      <alignment horizontal="center" vertical="center"/>
    </xf>
    <xf numFmtId="0" fontId="1" fillId="0" borderId="0" xfId="2" applyFont="1" applyBorder="1" applyProtection="1">
      <alignment vertical="center"/>
    </xf>
    <xf numFmtId="0" fontId="1" fillId="0" borderId="0" xfId="2" applyFont="1" applyProtection="1">
      <alignment vertical="center"/>
    </xf>
    <xf numFmtId="0" fontId="34" fillId="0" borderId="0" xfId="0" applyFont="1" applyBorder="1" applyAlignment="1" applyProtection="1">
      <alignment horizontal="justify" vertical="center" wrapText="1"/>
    </xf>
    <xf numFmtId="0" fontId="56" fillId="0" borderId="0" xfId="0" applyFont="1" applyBorder="1" applyAlignment="1" applyProtection="1">
      <alignment horizontal="left" vertical="center" wrapText="1"/>
    </xf>
    <xf numFmtId="0" fontId="52" fillId="0" borderId="50" xfId="0" applyFont="1" applyBorder="1" applyAlignment="1" applyProtection="1">
      <alignment horizontal="right" vertical="center"/>
    </xf>
    <xf numFmtId="0" fontId="0" fillId="0" borderId="0" xfId="2" applyFont="1" applyBorder="1" applyProtection="1">
      <alignment vertical="center"/>
    </xf>
    <xf numFmtId="0" fontId="0" fillId="0" borderId="0" xfId="2" applyFont="1" applyProtection="1">
      <alignment vertical="center"/>
    </xf>
    <xf numFmtId="180" fontId="0" fillId="0" borderId="0" xfId="2" applyNumberFormat="1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top" wrapText="1"/>
    </xf>
    <xf numFmtId="0" fontId="0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57" fillId="0" borderId="0" xfId="0" applyFont="1" applyAlignment="1" applyProtection="1">
      <alignment horizontal="left" vertical="center"/>
    </xf>
    <xf numFmtId="0" fontId="58" fillId="0" borderId="0" xfId="0" applyFont="1" applyAlignment="1" applyProtection="1">
      <alignment horizontal="left" vertical="center"/>
    </xf>
    <xf numFmtId="0" fontId="59" fillId="0" borderId="0" xfId="0" applyFont="1" applyAlignment="1" applyProtection="1">
      <alignment horizontal="left" vertical="center"/>
    </xf>
    <xf numFmtId="0" fontId="58" fillId="0" borderId="0" xfId="0" applyFont="1" applyAlignment="1" applyProtection="1">
      <alignment horizontal="left" vertical="center" wrapText="1"/>
    </xf>
    <xf numFmtId="0" fontId="59" fillId="0" borderId="0" xfId="0" applyFont="1" applyAlignment="1" applyProtection="1">
      <alignment vertical="center"/>
    </xf>
    <xf numFmtId="0" fontId="60" fillId="0" borderId="0" xfId="0" applyFont="1" applyAlignment="1" applyProtection="1">
      <alignment horizontal="left" vertical="center"/>
    </xf>
    <xf numFmtId="0" fontId="59" fillId="0" borderId="0" xfId="0" applyFont="1" applyAlignment="1" applyProtection="1">
      <alignment horizontal="left" vertical="top"/>
    </xf>
    <xf numFmtId="0" fontId="6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60" fillId="0" borderId="0" xfId="0" applyFont="1" applyAlignment="1" applyProtection="1">
      <alignment vertical="center" wrapText="1"/>
    </xf>
    <xf numFmtId="0" fontId="58" fillId="0" borderId="0" xfId="0" applyFont="1" applyAlignment="1" applyProtection="1">
      <alignment vertical="center" wrapText="1"/>
    </xf>
    <xf numFmtId="0" fontId="1" fillId="0" borderId="14" xfId="2" applyFont="1" applyBorder="1" applyProtection="1">
      <alignment vertical="center"/>
    </xf>
    <xf numFmtId="0" fontId="9" fillId="0" borderId="14" xfId="2" applyFont="1" applyBorder="1" applyAlignment="1" applyProtection="1">
      <alignment horizontal="left" vertical="center" wrapText="1"/>
    </xf>
    <xf numFmtId="0" fontId="9" fillId="0" borderId="14" xfId="2" applyFont="1" applyBorder="1" applyAlignment="1" applyProtection="1">
      <alignment horizontal="left" vertical="center" wrapText="1" indent="5"/>
    </xf>
    <xf numFmtId="0" fontId="9" fillId="0" borderId="0" xfId="2" applyFont="1" applyBorder="1" applyAlignment="1" applyProtection="1">
      <alignment horizontal="left" vertical="center" wrapText="1" indent="5"/>
    </xf>
    <xf numFmtId="0" fontId="16" fillId="0" borderId="0" xfId="0" applyFont="1" applyBorder="1" applyAlignment="1" applyProtection="1">
      <alignment horizontal="left" vertical="center" wrapText="1"/>
    </xf>
    <xf numFmtId="0" fontId="66" fillId="0" borderId="0" xfId="0" applyFont="1">
      <alignment vertical="center"/>
    </xf>
    <xf numFmtId="0" fontId="67" fillId="0" borderId="0" xfId="0" applyFont="1">
      <alignment vertical="center"/>
    </xf>
    <xf numFmtId="0" fontId="68" fillId="0" borderId="0" xfId="0" applyFont="1">
      <alignment vertical="center"/>
    </xf>
    <xf numFmtId="0" fontId="68" fillId="0" borderId="53" xfId="0" applyFont="1" applyBorder="1">
      <alignment vertical="center"/>
    </xf>
    <xf numFmtId="0" fontId="68" fillId="0" borderId="53" xfId="0" applyFont="1" applyBorder="1" applyAlignment="1">
      <alignment horizontal="center" vertical="center"/>
    </xf>
    <xf numFmtId="0" fontId="68" fillId="0" borderId="0" xfId="0" applyFont="1" applyBorder="1">
      <alignment vertical="center"/>
    </xf>
    <xf numFmtId="0" fontId="66" fillId="0" borderId="13" xfId="0" applyFont="1" applyBorder="1">
      <alignment vertical="center"/>
    </xf>
    <xf numFmtId="177" fontId="66" fillId="0" borderId="9" xfId="0" applyNumberFormat="1" applyFont="1" applyBorder="1" applyAlignment="1">
      <alignment horizontal="center" vertical="center"/>
    </xf>
    <xf numFmtId="0" fontId="66" fillId="0" borderId="9" xfId="0" applyFont="1" applyBorder="1">
      <alignment vertical="center"/>
    </xf>
    <xf numFmtId="0" fontId="66" fillId="0" borderId="54" xfId="0" applyFont="1" applyBorder="1">
      <alignment vertical="center"/>
    </xf>
    <xf numFmtId="0" fontId="66" fillId="0" borderId="54" xfId="0" applyFont="1" applyBorder="1" applyAlignment="1">
      <alignment horizontal="center" vertical="center"/>
    </xf>
    <xf numFmtId="0" fontId="66" fillId="0" borderId="16" xfId="0" applyFont="1" applyBorder="1">
      <alignment vertical="center"/>
    </xf>
    <xf numFmtId="0" fontId="68" fillId="0" borderId="54" xfId="0" applyFont="1" applyBorder="1">
      <alignment vertical="center"/>
    </xf>
    <xf numFmtId="0" fontId="68" fillId="0" borderId="54" xfId="0" applyFont="1" applyBorder="1" applyAlignment="1">
      <alignment horizontal="center" vertical="center"/>
    </xf>
    <xf numFmtId="0" fontId="66" fillId="0" borderId="9" xfId="0" applyFont="1" applyBorder="1" applyAlignment="1">
      <alignment vertical="center" wrapText="1"/>
    </xf>
    <xf numFmtId="0" fontId="66" fillId="0" borderId="0" xfId="0" applyFont="1" applyBorder="1">
      <alignment vertical="center"/>
    </xf>
    <xf numFmtId="0" fontId="66" fillId="0" borderId="0" xfId="0" applyFont="1" applyAlignment="1">
      <alignment vertical="center" wrapText="1"/>
    </xf>
    <xf numFmtId="0" fontId="66" fillId="0" borderId="0" xfId="0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28" fillId="2" borderId="10" xfId="2" applyFont="1" applyFill="1" applyBorder="1" applyAlignment="1" applyProtection="1">
      <alignment horizontal="center" vertical="center" wrapText="1"/>
    </xf>
    <xf numFmtId="0" fontId="28" fillId="0" borderId="12" xfId="0" applyFont="1" applyBorder="1" applyAlignment="1" applyProtection="1">
      <alignment horizontal="center" vertical="center" wrapText="1"/>
    </xf>
    <xf numFmtId="0" fontId="28" fillId="3" borderId="13" xfId="0" applyFont="1" applyFill="1" applyBorder="1" applyAlignment="1" applyProtection="1">
      <alignment horizontal="center" vertical="center" wrapText="1"/>
    </xf>
    <xf numFmtId="0" fontId="28" fillId="4" borderId="14" xfId="2" applyFont="1" applyFill="1" applyBorder="1" applyAlignment="1" applyProtection="1">
      <alignment horizontal="center" vertical="center" wrapText="1"/>
    </xf>
    <xf numFmtId="0" fontId="28" fillId="4" borderId="15" xfId="2" applyFont="1" applyFill="1" applyBorder="1" applyAlignment="1" applyProtection="1">
      <alignment horizontal="center" vertical="center" wrapText="1"/>
    </xf>
    <xf numFmtId="0" fontId="30" fillId="3" borderId="9" xfId="2" applyFont="1" applyFill="1" applyBorder="1" applyAlignment="1" applyProtection="1">
      <alignment horizontal="center" vertical="center" wrapText="1"/>
    </xf>
    <xf numFmtId="0" fontId="31" fillId="4" borderId="9" xfId="2" applyFont="1" applyFill="1" applyBorder="1" applyAlignment="1" applyProtection="1">
      <alignment horizontal="center" vertical="center" wrapText="1"/>
    </xf>
    <xf numFmtId="0" fontId="31" fillId="4" borderId="10" xfId="2" applyFont="1" applyFill="1" applyBorder="1" applyAlignment="1" applyProtection="1">
      <alignment horizontal="center" vertical="center" wrapText="1"/>
    </xf>
    <xf numFmtId="0" fontId="32" fillId="3" borderId="16" xfId="2" applyFont="1" applyFill="1" applyBorder="1" applyAlignment="1" applyProtection="1">
      <alignment horizontal="center" vertical="center" wrapText="1"/>
    </xf>
    <xf numFmtId="0" fontId="32" fillId="3" borderId="9" xfId="2" applyFont="1" applyFill="1" applyBorder="1" applyAlignment="1" applyProtection="1">
      <alignment horizontal="center" vertical="center" wrapText="1"/>
    </xf>
    <xf numFmtId="0" fontId="32" fillId="4" borderId="9" xfId="2" applyFont="1" applyFill="1" applyBorder="1" applyAlignment="1" applyProtection="1">
      <alignment horizontal="center" vertical="center" wrapText="1"/>
    </xf>
    <xf numFmtId="0" fontId="32" fillId="4" borderId="15" xfId="2" applyFont="1" applyFill="1" applyBorder="1" applyAlignment="1" applyProtection="1">
      <alignment horizontal="center" vertical="center" wrapText="1"/>
    </xf>
    <xf numFmtId="0" fontId="33" fillId="0" borderId="9" xfId="2" applyFont="1" applyBorder="1" applyAlignment="1" applyProtection="1">
      <alignment horizontal="center" vertical="top" wrapText="1"/>
    </xf>
    <xf numFmtId="0" fontId="34" fillId="0" borderId="17" xfId="0" applyFont="1" applyBorder="1" applyAlignment="1" applyProtection="1">
      <alignment horizontal="center" vertical="center" wrapText="1"/>
    </xf>
    <xf numFmtId="0" fontId="34" fillId="0" borderId="18" xfId="2" applyFont="1" applyBorder="1" applyAlignment="1" applyProtection="1">
      <alignment horizontal="center" vertical="center" wrapText="1"/>
    </xf>
    <xf numFmtId="0" fontId="35" fillId="5" borderId="19" xfId="2" applyFont="1" applyFill="1" applyBorder="1" applyAlignment="1" applyProtection="1">
      <alignment horizontal="left" vertical="center" wrapText="1"/>
    </xf>
    <xf numFmtId="0" fontId="35" fillId="5" borderId="21" xfId="2" applyFont="1" applyFill="1" applyBorder="1" applyAlignment="1" applyProtection="1">
      <alignment horizontal="center" vertical="center" wrapText="1"/>
    </xf>
    <xf numFmtId="0" fontId="34" fillId="6" borderId="23" xfId="0" applyFont="1" applyFill="1" applyBorder="1" applyAlignment="1" applyProtection="1">
      <alignment horizontal="center" vertical="center" wrapText="1"/>
    </xf>
    <xf numFmtId="0" fontId="34" fillId="0" borderId="11" xfId="0" applyFont="1" applyBorder="1" applyAlignment="1" applyProtection="1">
      <alignment horizontal="center" vertical="center" wrapText="1"/>
    </xf>
    <xf numFmtId="177" fontId="36" fillId="0" borderId="19" xfId="2" applyNumberFormat="1" applyFont="1" applyBorder="1" applyAlignment="1" applyProtection="1">
      <alignment horizontal="left" vertical="center" wrapText="1"/>
    </xf>
    <xf numFmtId="177" fontId="36" fillId="0" borderId="5" xfId="2" applyNumberFormat="1" applyFont="1" applyBorder="1" applyAlignment="1" applyProtection="1">
      <alignment horizontal="center" vertical="center" wrapText="1"/>
    </xf>
    <xf numFmtId="0" fontId="36" fillId="0" borderId="24" xfId="2" applyFont="1" applyBorder="1" applyAlignment="1" applyProtection="1">
      <alignment horizontal="center" vertical="center" wrapText="1"/>
      <protection locked="0"/>
    </xf>
    <xf numFmtId="0" fontId="34" fillId="6" borderId="25" xfId="0" applyFont="1" applyFill="1" applyBorder="1" applyAlignment="1" applyProtection="1">
      <alignment horizontal="center" vertical="center" wrapText="1"/>
    </xf>
    <xf numFmtId="0" fontId="34" fillId="0" borderId="12" xfId="0" applyFont="1" applyBorder="1" applyAlignment="1" applyProtection="1">
      <alignment horizontal="center" vertical="center" wrapText="1"/>
    </xf>
    <xf numFmtId="0" fontId="36" fillId="0" borderId="11" xfId="2" applyFont="1" applyBorder="1" applyAlignment="1" applyProtection="1">
      <alignment horizontal="left" vertical="center" wrapText="1"/>
    </xf>
    <xf numFmtId="177" fontId="36" fillId="0" borderId="26" xfId="2" applyNumberFormat="1" applyFont="1" applyBorder="1" applyAlignment="1" applyProtection="1">
      <alignment horizontal="center" vertical="center" wrapText="1"/>
    </xf>
    <xf numFmtId="0" fontId="36" fillId="0" borderId="27" xfId="2" applyFont="1" applyBorder="1" applyAlignment="1" applyProtection="1">
      <alignment horizontal="center" vertical="center" wrapText="1"/>
      <protection locked="0"/>
    </xf>
    <xf numFmtId="0" fontId="34" fillId="0" borderId="25" xfId="0" applyFont="1" applyBorder="1" applyAlignment="1" applyProtection="1">
      <alignment horizontal="center" vertical="center" wrapText="1"/>
    </xf>
    <xf numFmtId="177" fontId="36" fillId="0" borderId="11" xfId="2" applyNumberFormat="1" applyFont="1" applyBorder="1" applyAlignment="1" applyProtection="1">
      <alignment horizontal="left" vertical="center" wrapText="1"/>
    </xf>
    <xf numFmtId="0" fontId="36" fillId="0" borderId="25" xfId="0" applyFont="1" applyBorder="1" applyAlignment="1" applyProtection="1">
      <alignment horizontal="center" vertical="center" wrapText="1"/>
    </xf>
    <xf numFmtId="0" fontId="36" fillId="0" borderId="12" xfId="0" applyFont="1" applyBorder="1" applyAlignment="1" applyProtection="1">
      <alignment horizontal="center" vertical="center" wrapText="1"/>
    </xf>
    <xf numFmtId="0" fontId="34" fillId="0" borderId="28" xfId="0" applyFont="1" applyBorder="1" applyAlignment="1" applyProtection="1">
      <alignment horizontal="center" vertical="center" wrapText="1"/>
    </xf>
    <xf numFmtId="0" fontId="36" fillId="0" borderId="15" xfId="2" applyFont="1" applyBorder="1" applyAlignment="1" applyProtection="1">
      <alignment horizontal="left" vertical="center" wrapText="1"/>
    </xf>
    <xf numFmtId="177" fontId="36" fillId="0" borderId="29" xfId="2" applyNumberFormat="1" applyFont="1" applyBorder="1" applyAlignment="1" applyProtection="1">
      <alignment horizontal="center" vertical="center" wrapText="1"/>
    </xf>
    <xf numFmtId="0" fontId="36" fillId="0" borderId="30" xfId="2" applyFont="1" applyBorder="1" applyAlignment="1" applyProtection="1">
      <alignment horizontal="center" vertical="center" wrapText="1"/>
      <protection locked="0"/>
    </xf>
    <xf numFmtId="0" fontId="34" fillId="0" borderId="31" xfId="0" applyFont="1" applyBorder="1" applyAlignment="1" applyProtection="1">
      <alignment horizontal="center" vertical="center" wrapText="1"/>
    </xf>
    <xf numFmtId="0" fontId="36" fillId="0" borderId="0" xfId="2" applyFont="1" applyBorder="1" applyAlignment="1" applyProtection="1">
      <alignment horizontal="left" vertical="center" wrapText="1"/>
    </xf>
    <xf numFmtId="177" fontId="36" fillId="0" borderId="0" xfId="2" applyNumberFormat="1" applyFont="1" applyBorder="1" applyAlignment="1" applyProtection="1">
      <alignment horizontal="center" vertical="center" wrapText="1"/>
    </xf>
    <xf numFmtId="0" fontId="39" fillId="3" borderId="0" xfId="0" applyFont="1" applyFill="1" applyBorder="1" applyAlignment="1" applyProtection="1">
      <alignment horizontal="center" vertical="center" wrapText="1"/>
    </xf>
    <xf numFmtId="0" fontId="35" fillId="5" borderId="32" xfId="2" applyFont="1" applyFill="1" applyBorder="1" applyAlignment="1" applyProtection="1">
      <alignment horizontal="left" vertical="center" wrapText="1"/>
    </xf>
    <xf numFmtId="0" fontId="34" fillId="0" borderId="23" xfId="0" applyFont="1" applyBorder="1" applyAlignment="1" applyProtection="1">
      <alignment horizontal="center" vertical="center" wrapText="1"/>
    </xf>
    <xf numFmtId="0" fontId="34" fillId="0" borderId="33" xfId="0" applyFont="1" applyBorder="1" applyAlignment="1" applyProtection="1">
      <alignment horizontal="center" vertical="center" wrapText="1"/>
    </xf>
    <xf numFmtId="0" fontId="34" fillId="0" borderId="35" xfId="0" applyFont="1" applyBorder="1" applyAlignment="1" applyProtection="1">
      <alignment horizontal="center" vertical="center" wrapText="1"/>
    </xf>
    <xf numFmtId="0" fontId="41" fillId="0" borderId="37" xfId="2" applyFont="1" applyBorder="1" applyAlignment="1" applyProtection="1">
      <alignment horizontal="center" vertical="center"/>
      <protection locked="0"/>
    </xf>
    <xf numFmtId="0" fontId="41" fillId="0" borderId="38" xfId="2" applyFont="1" applyBorder="1" applyAlignment="1" applyProtection="1">
      <alignment horizontal="center" vertical="center"/>
      <protection locked="0"/>
    </xf>
    <xf numFmtId="177" fontId="42" fillId="0" borderId="14" xfId="2" applyNumberFormat="1" applyFont="1" applyBorder="1" applyAlignment="1" applyProtection="1">
      <alignment horizontal="center" vertical="center" wrapText="1"/>
    </xf>
    <xf numFmtId="0" fontId="43" fillId="0" borderId="14" xfId="2" applyFont="1" applyBorder="1" applyAlignment="1" applyProtection="1">
      <alignment wrapText="1"/>
    </xf>
    <xf numFmtId="0" fontId="35" fillId="5" borderId="15" xfId="2" applyFont="1" applyFill="1" applyBorder="1" applyAlignment="1" applyProtection="1">
      <alignment vertical="center" wrapText="1"/>
    </xf>
    <xf numFmtId="0" fontId="36" fillId="5" borderId="39" xfId="2" applyFont="1" applyFill="1" applyBorder="1" applyAlignment="1" applyProtection="1">
      <alignment horizontal="center" vertical="center" wrapText="1"/>
    </xf>
    <xf numFmtId="0" fontId="36" fillId="5" borderId="0" xfId="2" applyFont="1" applyFill="1" applyBorder="1" applyAlignment="1" applyProtection="1">
      <alignment vertical="center"/>
    </xf>
    <xf numFmtId="177" fontId="36" fillId="0" borderId="15" xfId="2" applyNumberFormat="1" applyFont="1" applyBorder="1" applyAlignment="1" applyProtection="1">
      <alignment horizontal="left" vertical="center" wrapText="1"/>
    </xf>
    <xf numFmtId="0" fontId="33" fillId="0" borderId="18" xfId="2" applyFont="1" applyBorder="1" applyAlignment="1" applyProtection="1">
      <alignment horizontal="center" vertical="center" wrapText="1"/>
    </xf>
    <xf numFmtId="0" fontId="36" fillId="0" borderId="10" xfId="2" applyFont="1" applyBorder="1" applyAlignment="1" applyProtection="1">
      <alignment horizontal="left" vertical="center" wrapText="1"/>
    </xf>
    <xf numFmtId="0" fontId="36" fillId="0" borderId="9" xfId="2" applyFont="1" applyBorder="1" applyAlignment="1" applyProtection="1">
      <alignment horizontal="left" vertical="center" wrapText="1"/>
    </xf>
    <xf numFmtId="0" fontId="9" fillId="8" borderId="15" xfId="2" applyFont="1" applyFill="1" applyBorder="1" applyAlignment="1" applyProtection="1">
      <alignment horizontal="left" vertical="center" wrapText="1"/>
    </xf>
    <xf numFmtId="0" fontId="9" fillId="0" borderId="46" xfId="2" applyFont="1" applyBorder="1" applyAlignment="1" applyProtection="1">
      <alignment horizontal="right" vertical="center" wrapText="1"/>
    </xf>
    <xf numFmtId="178" fontId="3" fillId="0" borderId="0" xfId="2" applyNumberFormat="1" applyFont="1" applyBorder="1" applyAlignment="1" applyProtection="1">
      <alignment horizontal="right" vertical="center"/>
    </xf>
    <xf numFmtId="0" fontId="38" fillId="8" borderId="10" xfId="2" applyFont="1" applyFill="1" applyBorder="1" applyAlignment="1" applyProtection="1">
      <alignment horizontal="left" vertical="center" wrapText="1"/>
    </xf>
    <xf numFmtId="0" fontId="51" fillId="0" borderId="47" xfId="0" applyFont="1" applyBorder="1" applyAlignment="1" applyProtection="1">
      <alignment horizontal="right" vertical="center"/>
    </xf>
    <xf numFmtId="179" fontId="54" fillId="0" borderId="49" xfId="0" applyNumberFormat="1" applyFont="1" applyBorder="1" applyAlignment="1" applyProtection="1">
      <alignment horizontal="right" vertical="center" wrapText="1"/>
    </xf>
    <xf numFmtId="0" fontId="55" fillId="2" borderId="0" xfId="2" applyFont="1" applyFill="1" applyBorder="1" applyAlignment="1" applyProtection="1">
      <alignment horizontal="left" vertical="center" wrapText="1"/>
    </xf>
    <xf numFmtId="0" fontId="52" fillId="0" borderId="0" xfId="0" applyFont="1" applyBorder="1" applyAlignment="1" applyProtection="1">
      <alignment horizontal="right" vertical="center"/>
    </xf>
    <xf numFmtId="179" fontId="54" fillId="0" borderId="51" xfId="0" applyNumberFormat="1" applyFont="1" applyBorder="1" applyAlignment="1" applyProtection="1">
      <alignment horizontal="right" vertical="center" wrapText="1"/>
      <protection locked="0"/>
    </xf>
    <xf numFmtId="0" fontId="0" fillId="9" borderId="0" xfId="2" applyFont="1" applyFill="1" applyBorder="1" applyAlignment="1" applyProtection="1">
      <alignment vertical="center" wrapText="1"/>
    </xf>
    <xf numFmtId="0" fontId="52" fillId="0" borderId="0" xfId="0" applyFont="1" applyBorder="1" applyAlignment="1" applyProtection="1">
      <alignment horizontal="right" vertical="center" wrapText="1"/>
    </xf>
    <xf numFmtId="179" fontId="54" fillId="0" borderId="52" xfId="0" applyNumberFormat="1" applyFont="1" applyBorder="1" applyAlignment="1" applyProtection="1">
      <alignment horizontal="right" vertical="center" wrapText="1"/>
    </xf>
    <xf numFmtId="180" fontId="0" fillId="10" borderId="0" xfId="2" applyNumberFormat="1" applyFont="1" applyFill="1" applyBorder="1" applyAlignment="1" applyProtection="1">
      <alignment horizontal="left" vertical="center" wrapText="1"/>
    </xf>
    <xf numFmtId="0" fontId="59" fillId="0" borderId="0" xfId="0" applyFont="1" applyBorder="1" applyAlignment="1" applyProtection="1">
      <alignment vertical="center" wrapText="1"/>
    </xf>
    <xf numFmtId="0" fontId="59" fillId="0" borderId="0" xfId="0" applyFont="1" applyBorder="1" applyAlignment="1" applyProtection="1">
      <alignment horizontal="left" vertical="center" wrapText="1"/>
    </xf>
    <xf numFmtId="0" fontId="58" fillId="0" borderId="0" xfId="0" applyFont="1" applyBorder="1" applyAlignment="1" applyProtection="1">
      <alignment horizontal="left" vertical="center" wrapText="1"/>
    </xf>
    <xf numFmtId="0" fontId="62" fillId="0" borderId="0" xfId="0" applyFont="1" applyBorder="1" applyAlignment="1" applyProtection="1">
      <alignment horizontal="left" vertical="center" wrapText="1"/>
    </xf>
    <xf numFmtId="0" fontId="63" fillId="0" borderId="0" xfId="0" applyFont="1" applyBorder="1" applyAlignment="1" applyProtection="1">
      <alignment horizontal="center" vertical="center" wrapText="1"/>
    </xf>
    <xf numFmtId="0" fontId="65" fillId="0" borderId="14" xfId="2" applyFont="1" applyBorder="1" applyAlignment="1" applyProtection="1">
      <alignment horizontal="left" vertical="center" wrapText="1" indent="5"/>
    </xf>
    <xf numFmtId="0" fontId="58" fillId="0" borderId="20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 wrapText="1"/>
    </xf>
    <xf numFmtId="177" fontId="66" fillId="0" borderId="9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top" wrapText="1"/>
    </xf>
    <xf numFmtId="0" fontId="66" fillId="0" borderId="0" xfId="0" applyFont="1" applyBorder="1" applyAlignment="1">
      <alignment horizontal="left" vertical="top" wrapText="1"/>
    </xf>
    <xf numFmtId="0" fontId="3" fillId="0" borderId="0" xfId="2" applyFont="1" applyProtection="1">
      <alignment vertical="center"/>
    </xf>
    <xf numFmtId="0" fontId="4" fillId="0" borderId="0" xfId="2" applyFont="1" applyAlignment="1" applyProtection="1"/>
    <xf numFmtId="0" fontId="8" fillId="0" borderId="0" xfId="2" applyFont="1" applyAlignment="1" applyProtection="1">
      <alignment horizontal="left" vertical="top"/>
    </xf>
    <xf numFmtId="0" fontId="8" fillId="0" borderId="0" xfId="2" applyFont="1" applyAlignment="1" applyProtection="1">
      <alignment vertical="top"/>
    </xf>
    <xf numFmtId="0" fontId="9" fillId="0" borderId="0" xfId="2" applyFont="1" applyProtection="1">
      <alignment vertical="center"/>
    </xf>
    <xf numFmtId="0" fontId="10" fillId="0" borderId="0" xfId="0" applyFont="1" applyProtection="1">
      <alignment vertical="center"/>
    </xf>
    <xf numFmtId="0" fontId="12" fillId="0" borderId="0" xfId="1" applyFont="1" applyBorder="1" applyAlignment="1" applyProtection="1">
      <alignment vertical="center"/>
    </xf>
    <xf numFmtId="0" fontId="13" fillId="0" borderId="0" xfId="2" applyFont="1" applyAlignment="1" applyProtection="1">
      <alignment horizontal="center" vertical="center"/>
    </xf>
    <xf numFmtId="0" fontId="13" fillId="0" borderId="0" xfId="2" applyFont="1" applyAlignment="1" applyProtection="1">
      <alignment horizontal="left" vertical="center"/>
    </xf>
    <xf numFmtId="0" fontId="9" fillId="0" borderId="0" xfId="2" applyFont="1" applyBorder="1" applyAlignment="1" applyProtection="1">
      <alignment vertical="center" wrapText="1"/>
    </xf>
    <xf numFmtId="0" fontId="0" fillId="0" borderId="0" xfId="2" applyFont="1" applyBorder="1" applyAlignment="1" applyProtection="1">
      <alignment vertical="center" wrapText="1"/>
    </xf>
    <xf numFmtId="0" fontId="0" fillId="0" borderId="0" xfId="2" applyFont="1" applyBorder="1" applyAlignment="1" applyProtection="1">
      <alignment vertical="top" wrapText="1"/>
    </xf>
    <xf numFmtId="0" fontId="18" fillId="0" borderId="0" xfId="2" applyFont="1" applyBorder="1" applyAlignment="1" applyProtection="1">
      <alignment horizontal="left" vertical="center" wrapText="1"/>
    </xf>
    <xf numFmtId="0" fontId="18" fillId="0" borderId="0" xfId="2" applyFont="1" applyBorder="1" applyAlignment="1" applyProtection="1">
      <alignment horizontal="right" vertical="center" wrapText="1"/>
    </xf>
    <xf numFmtId="0" fontId="19" fillId="0" borderId="0" xfId="2" applyFont="1" applyProtection="1">
      <alignment vertical="center"/>
    </xf>
    <xf numFmtId="0" fontId="36" fillId="0" borderId="0" xfId="2" applyFont="1" applyBorder="1" applyAlignment="1" applyProtection="1">
      <alignment horizontal="center" vertical="center" wrapText="1"/>
    </xf>
    <xf numFmtId="0" fontId="38" fillId="0" borderId="0" xfId="2" applyFont="1" applyProtection="1">
      <alignment vertical="center"/>
    </xf>
    <xf numFmtId="0" fontId="40" fillId="7" borderId="9" xfId="2" applyFont="1" applyFill="1" applyBorder="1" applyAlignment="1" applyProtection="1">
      <alignment horizontal="left" vertical="center" wrapText="1"/>
    </xf>
    <xf numFmtId="0" fontId="38" fillId="0" borderId="0" xfId="2" applyFont="1" applyAlignment="1" applyProtection="1">
      <alignment vertical="center"/>
    </xf>
    <xf numFmtId="0" fontId="33" fillId="0" borderId="14" xfId="2" applyFont="1" applyBorder="1" applyAlignment="1" applyProtection="1">
      <alignment horizontal="left" vertical="center" wrapText="1"/>
    </xf>
    <xf numFmtId="0" fontId="33" fillId="0" borderId="0" xfId="2" applyFont="1" applyBorder="1" applyAlignment="1" applyProtection="1">
      <alignment horizontal="left" vertical="center" wrapText="1"/>
    </xf>
    <xf numFmtId="177" fontId="33" fillId="0" borderId="14" xfId="2" applyNumberFormat="1" applyFont="1" applyBorder="1" applyAlignment="1" applyProtection="1">
      <alignment horizontal="left" vertical="center" wrapText="1"/>
    </xf>
    <xf numFmtId="0" fontId="38" fillId="0" borderId="11" xfId="2" applyFont="1" applyBorder="1" applyProtection="1">
      <alignment vertical="center"/>
    </xf>
    <xf numFmtId="0" fontId="48" fillId="0" borderId="11" xfId="2" applyFont="1" applyBorder="1" applyProtection="1">
      <alignment vertical="center"/>
    </xf>
    <xf numFmtId="0" fontId="48" fillId="0" borderId="0" xfId="2" applyFont="1" applyProtection="1">
      <alignment vertical="center"/>
    </xf>
    <xf numFmtId="0" fontId="16" fillId="0" borderId="0" xfId="2" applyFont="1" applyBorder="1" applyAlignment="1" applyProtection="1">
      <alignment vertical="center"/>
    </xf>
    <xf numFmtId="0" fontId="16" fillId="0" borderId="0" xfId="2" applyFont="1" applyBorder="1" applyAlignment="1" applyProtection="1">
      <alignment horizontal="right" vertical="center"/>
    </xf>
    <xf numFmtId="0" fontId="50" fillId="0" borderId="0" xfId="0" applyFont="1" applyBorder="1" applyAlignment="1" applyProtection="1">
      <alignment horizontal="center" wrapText="1"/>
    </xf>
    <xf numFmtId="0" fontId="16" fillId="0" borderId="20" xfId="2" applyFont="1" applyBorder="1" applyAlignment="1" applyProtection="1">
      <alignment vertical="center"/>
    </xf>
    <xf numFmtId="9" fontId="52" fillId="0" borderId="48" xfId="0" applyNumberFormat="1" applyFont="1" applyBorder="1" applyAlignment="1" applyProtection="1">
      <alignment vertical="center"/>
    </xf>
    <xf numFmtId="0" fontId="50" fillId="0" borderId="0" xfId="2" applyFont="1" applyBorder="1" applyAlignment="1" applyProtection="1">
      <alignment horizontal="left" vertical="center" wrapText="1"/>
    </xf>
    <xf numFmtId="0" fontId="16" fillId="0" borderId="0" xfId="2" applyFont="1" applyBorder="1" applyAlignment="1" applyProtection="1">
      <alignment horizontal="left" vertical="center"/>
    </xf>
    <xf numFmtId="0" fontId="9" fillId="0" borderId="0" xfId="0" applyFo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/>
    </xf>
    <xf numFmtId="0" fontId="2" fillId="0" borderId="0" xfId="2" applyFont="1" applyProtection="1">
      <alignment vertical="center"/>
    </xf>
    <xf numFmtId="0" fontId="0" fillId="0" borderId="0" xfId="0" applyProtection="1">
      <alignment vertical="center"/>
    </xf>
    <xf numFmtId="0" fontId="1" fillId="0" borderId="0" xfId="2" applyFont="1" applyAlignment="1" applyProtection="1">
      <alignment vertical="center"/>
    </xf>
    <xf numFmtId="0" fontId="1" fillId="0" borderId="0" xfId="2" applyFont="1" applyAlignment="1" applyProtection="1">
      <alignment horizontal="left" vertical="center"/>
    </xf>
    <xf numFmtId="0" fontId="1" fillId="0" borderId="0" xfId="2" applyFont="1" applyAlignment="1" applyProtection="1">
      <alignment horizontal="center" vertical="center"/>
    </xf>
    <xf numFmtId="0" fontId="2" fillId="0" borderId="0" xfId="2" applyFont="1" applyAlignment="1" applyProtection="1">
      <alignment vertical="center"/>
    </xf>
    <xf numFmtId="0" fontId="2" fillId="0" borderId="0" xfId="2" applyFont="1" applyAlignment="1" applyProtection="1">
      <alignment horizontal="left" vertical="center"/>
    </xf>
    <xf numFmtId="0" fontId="2" fillId="0" borderId="0" xfId="2" applyFont="1" applyAlignment="1" applyProtection="1">
      <alignment horizontal="center" vertical="center"/>
    </xf>
  </cellXfs>
  <cellStyles count="5">
    <cellStyle name="一般" xfId="0" builtinId="0"/>
    <cellStyle name="一般 2" xfId="2"/>
    <cellStyle name="貨幣 2" xfId="3"/>
    <cellStyle name="貨幣 3" xfId="4"/>
    <cellStyle name="超連結" xfId="1" builtinId="8"/>
  </cellStyles>
  <dxfs count="3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CF305"/>
        </patternFill>
      </fill>
    </dxf>
    <dxf>
      <font>
        <color rgb="FFFFFFFF"/>
      </font>
      <fill>
        <patternFill>
          <bgColor rgb="FFDD080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DD080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CF305"/>
        </patternFill>
      </fill>
    </dxf>
    <dxf>
      <font>
        <color rgb="FFFFFFFF"/>
      </font>
      <fill>
        <patternFill>
          <bgColor rgb="FFDD0806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D4"/>
      <rgbColor rgb="FFFFFF00"/>
      <rgbColor rgb="FFFF00FF"/>
      <rgbColor rgb="FF00FFFF"/>
      <rgbColor rgb="FFDD08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99FF99"/>
      <rgbColor rgb="FF660066"/>
      <rgbColor rgb="FFFF8080"/>
      <rgbColor rgb="FF0066CC"/>
      <rgbColor rgb="FFCCCCFF"/>
      <rgbColor rgb="FF000080"/>
      <rgbColor rgb="FFFF00FF"/>
      <rgbColor rgb="FFFCF305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C3D69B"/>
      <rgbColor rgb="FFFF99CC"/>
      <rgbColor rgb="FFCC99FF"/>
      <rgbColor rgb="FFE9C2C1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6262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5400</xdr:colOff>
      <xdr:row>0</xdr:row>
      <xdr:rowOff>230400</xdr:rowOff>
    </xdr:from>
    <xdr:to>
      <xdr:col>11</xdr:col>
      <xdr:colOff>755640</xdr:colOff>
      <xdr:row>1</xdr:row>
      <xdr:rowOff>88200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9587520" y="230400"/>
          <a:ext cx="750240" cy="371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482760</xdr:colOff>
      <xdr:row>117</xdr:row>
      <xdr:rowOff>76320</xdr:rowOff>
    </xdr:from>
    <xdr:to>
      <xdr:col>9</xdr:col>
      <xdr:colOff>1762920</xdr:colOff>
      <xdr:row>117</xdr:row>
      <xdr:rowOff>76320</xdr:rowOff>
    </xdr:to>
    <xdr:pic>
      <xdr:nvPicPr>
        <xdr:cNvPr id="3" name="Picture 3"/>
        <xdr:cNvPicPr/>
      </xdr:nvPicPr>
      <xdr:blipFill>
        <a:blip xmlns:r="http://schemas.openxmlformats.org/officeDocument/2006/relationships" r:embed="rId2"/>
        <a:stretch/>
      </xdr:blipFill>
      <xdr:spPr>
        <a:xfrm>
          <a:off x="7458840" y="39404880"/>
          <a:ext cx="12801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167400</xdr:colOff>
      <xdr:row>115</xdr:row>
      <xdr:rowOff>206280</xdr:rowOff>
    </xdr:from>
    <xdr:to>
      <xdr:col>14</xdr:col>
      <xdr:colOff>369720</xdr:colOff>
      <xdr:row>117</xdr:row>
      <xdr:rowOff>165960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2"/>
        <a:stretch/>
      </xdr:blipFill>
      <xdr:spPr>
        <a:xfrm>
          <a:off x="10546200" y="39134880"/>
          <a:ext cx="1438200" cy="359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482760</xdr:colOff>
      <xdr:row>117</xdr:row>
      <xdr:rowOff>76320</xdr:rowOff>
    </xdr:from>
    <xdr:to>
      <xdr:col>9</xdr:col>
      <xdr:colOff>1762920</xdr:colOff>
      <xdr:row>117</xdr:row>
      <xdr:rowOff>76320</xdr:rowOff>
    </xdr:to>
    <xdr:pic>
      <xdr:nvPicPr>
        <xdr:cNvPr id="5" name="Picture 3"/>
        <xdr:cNvPicPr/>
      </xdr:nvPicPr>
      <xdr:blipFill>
        <a:blip xmlns:r="http://schemas.openxmlformats.org/officeDocument/2006/relationships" r:embed="rId2"/>
        <a:stretch/>
      </xdr:blipFill>
      <xdr:spPr>
        <a:xfrm>
          <a:off x="7458840" y="39404880"/>
          <a:ext cx="128016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38160</xdr:colOff>
      <xdr:row>0</xdr:row>
      <xdr:rowOff>0</xdr:rowOff>
    </xdr:from>
    <xdr:to>
      <xdr:col>1</xdr:col>
      <xdr:colOff>75600</xdr:colOff>
      <xdr:row>2</xdr:row>
      <xdr:rowOff>1800</xdr:rowOff>
    </xdr:to>
    <xdr:pic>
      <xdr:nvPicPr>
        <xdr:cNvPr id="6" name="圖片 33"/>
        <xdr:cNvPicPr/>
      </xdr:nvPicPr>
      <xdr:blipFill>
        <a:blip xmlns:r="http://schemas.openxmlformats.org/officeDocument/2006/relationships" r:embed="rId3"/>
        <a:stretch/>
      </xdr:blipFill>
      <xdr:spPr>
        <a:xfrm>
          <a:off x="38160" y="0"/>
          <a:ext cx="888120" cy="792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38160</xdr:colOff>
      <xdr:row>0</xdr:row>
      <xdr:rowOff>241200</xdr:rowOff>
    </xdr:from>
    <xdr:to>
      <xdr:col>12</xdr:col>
      <xdr:colOff>618120</xdr:colOff>
      <xdr:row>1</xdr:row>
      <xdr:rowOff>75240</xdr:rowOff>
    </xdr:to>
    <xdr:pic>
      <xdr:nvPicPr>
        <xdr:cNvPr id="7" name="圖片 22"/>
        <xdr:cNvPicPr/>
      </xdr:nvPicPr>
      <xdr:blipFill>
        <a:blip xmlns:r="http://schemas.openxmlformats.org/officeDocument/2006/relationships" r:embed="rId4"/>
        <a:stretch/>
      </xdr:blipFill>
      <xdr:spPr>
        <a:xfrm>
          <a:off x="10416960" y="241200"/>
          <a:ext cx="579960" cy="348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482760</xdr:colOff>
      <xdr:row>118</xdr:row>
      <xdr:rowOff>0</xdr:rowOff>
    </xdr:from>
    <xdr:to>
      <xdr:col>9</xdr:col>
      <xdr:colOff>1788480</xdr:colOff>
      <xdr:row>118</xdr:row>
      <xdr:rowOff>0</xdr:rowOff>
    </xdr:to>
    <xdr:pic>
      <xdr:nvPicPr>
        <xdr:cNvPr id="8" name="Picture 3"/>
        <xdr:cNvPicPr/>
      </xdr:nvPicPr>
      <xdr:blipFill>
        <a:blip xmlns:r="http://schemas.openxmlformats.org/officeDocument/2006/relationships" r:embed="rId2"/>
        <a:stretch/>
      </xdr:blipFill>
      <xdr:spPr>
        <a:xfrm>
          <a:off x="7458840" y="39519000"/>
          <a:ext cx="130572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482760</xdr:colOff>
      <xdr:row>118</xdr:row>
      <xdr:rowOff>0</xdr:rowOff>
    </xdr:from>
    <xdr:to>
      <xdr:col>9</xdr:col>
      <xdr:colOff>1788480</xdr:colOff>
      <xdr:row>118</xdr:row>
      <xdr:rowOff>0</xdr:rowOff>
    </xdr:to>
    <xdr:pic>
      <xdr:nvPicPr>
        <xdr:cNvPr id="9" name="Picture 3"/>
        <xdr:cNvPicPr/>
      </xdr:nvPicPr>
      <xdr:blipFill>
        <a:blip xmlns:r="http://schemas.openxmlformats.org/officeDocument/2006/relationships" r:embed="rId2"/>
        <a:stretch/>
      </xdr:blipFill>
      <xdr:spPr>
        <a:xfrm>
          <a:off x="7458840" y="39519000"/>
          <a:ext cx="130572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97200</xdr:colOff>
      <xdr:row>0</xdr:row>
      <xdr:rowOff>203040</xdr:rowOff>
    </xdr:from>
    <xdr:to>
      <xdr:col>14</xdr:col>
      <xdr:colOff>286920</xdr:colOff>
      <xdr:row>1</xdr:row>
      <xdr:rowOff>176760</xdr:rowOff>
    </xdr:to>
    <xdr:pic>
      <xdr:nvPicPr>
        <xdr:cNvPr id="10" name="圖片 23"/>
        <xdr:cNvPicPr/>
      </xdr:nvPicPr>
      <xdr:blipFill>
        <a:blip xmlns:r="http://schemas.openxmlformats.org/officeDocument/2006/relationships" r:embed="rId5"/>
        <a:stretch/>
      </xdr:blipFill>
      <xdr:spPr>
        <a:xfrm>
          <a:off x="11094120" y="203040"/>
          <a:ext cx="807480" cy="487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9</xdr:col>
      <xdr:colOff>476280</xdr:colOff>
      <xdr:row>115</xdr:row>
      <xdr:rowOff>0</xdr:rowOff>
    </xdr:from>
    <xdr:to>
      <xdr:col>9</xdr:col>
      <xdr:colOff>1618560</xdr:colOff>
      <xdr:row>115</xdr:row>
      <xdr:rowOff>0</xdr:rowOff>
    </xdr:to>
    <xdr:pic>
      <xdr:nvPicPr>
        <xdr:cNvPr id="11" name="image1.png"/>
        <xdr:cNvPicPr/>
      </xdr:nvPicPr>
      <xdr:blipFill>
        <a:blip xmlns:r="http://schemas.openxmlformats.org/officeDocument/2006/relationships" r:embed="rId2"/>
        <a:stretch/>
      </xdr:blipFill>
      <xdr:spPr>
        <a:xfrm>
          <a:off x="7452360" y="38928600"/>
          <a:ext cx="1142280" cy="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9</xdr:col>
      <xdr:colOff>476280</xdr:colOff>
      <xdr:row>115</xdr:row>
      <xdr:rowOff>0</xdr:rowOff>
    </xdr:from>
    <xdr:to>
      <xdr:col>9</xdr:col>
      <xdr:colOff>1618560</xdr:colOff>
      <xdr:row>115</xdr:row>
      <xdr:rowOff>0</xdr:rowOff>
    </xdr:to>
    <xdr:pic>
      <xdr:nvPicPr>
        <xdr:cNvPr id="12" name="image1.png"/>
        <xdr:cNvPicPr/>
      </xdr:nvPicPr>
      <xdr:blipFill>
        <a:blip xmlns:r="http://schemas.openxmlformats.org/officeDocument/2006/relationships" r:embed="rId2"/>
        <a:stretch/>
      </xdr:blipFill>
      <xdr:spPr>
        <a:xfrm>
          <a:off x="7452360" y="38928600"/>
          <a:ext cx="1142280" cy="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9</xdr:col>
      <xdr:colOff>476280</xdr:colOff>
      <xdr:row>115</xdr:row>
      <xdr:rowOff>0</xdr:rowOff>
    </xdr:from>
    <xdr:to>
      <xdr:col>9</xdr:col>
      <xdr:colOff>1618560</xdr:colOff>
      <xdr:row>115</xdr:row>
      <xdr:rowOff>0</xdr:rowOff>
    </xdr:to>
    <xdr:pic>
      <xdr:nvPicPr>
        <xdr:cNvPr id="13" name="image1.png"/>
        <xdr:cNvPicPr/>
      </xdr:nvPicPr>
      <xdr:blipFill>
        <a:blip xmlns:r="http://schemas.openxmlformats.org/officeDocument/2006/relationships" r:embed="rId2"/>
        <a:stretch/>
      </xdr:blipFill>
      <xdr:spPr>
        <a:xfrm>
          <a:off x="7452360" y="38928600"/>
          <a:ext cx="1142280" cy="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9</xdr:col>
      <xdr:colOff>476280</xdr:colOff>
      <xdr:row>115</xdr:row>
      <xdr:rowOff>0</xdr:rowOff>
    </xdr:from>
    <xdr:to>
      <xdr:col>9</xdr:col>
      <xdr:colOff>1618560</xdr:colOff>
      <xdr:row>115</xdr:row>
      <xdr:rowOff>0</xdr:rowOff>
    </xdr:to>
    <xdr:pic>
      <xdr:nvPicPr>
        <xdr:cNvPr id="14" name="image1.png"/>
        <xdr:cNvPicPr/>
      </xdr:nvPicPr>
      <xdr:blipFill>
        <a:blip xmlns:r="http://schemas.openxmlformats.org/officeDocument/2006/relationships" r:embed="rId2"/>
        <a:stretch/>
      </xdr:blipFill>
      <xdr:spPr>
        <a:xfrm>
          <a:off x="7452360" y="38928600"/>
          <a:ext cx="1142280" cy="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ubileehk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20"/>
  <sheetViews>
    <sheetView tabSelected="1" view="pageBreakPreview" zoomScale="80" zoomScaleNormal="80" zoomScalePageLayoutView="80" workbookViewId="0">
      <selection activeCell="B17" sqref="B17:D17"/>
    </sheetView>
  </sheetViews>
  <sheetFormatPr defaultColWidth="11" defaultRowHeight="16.5"/>
  <cols>
    <col min="1" max="1" width="11.875" style="84" customWidth="1"/>
    <col min="2" max="2" width="9.625" style="251" customWidth="1"/>
    <col min="3" max="3" width="16.625" style="251" customWidth="1"/>
    <col min="4" max="5" width="11.875" style="246" customWidth="1"/>
    <col min="6" max="8" width="8.625" style="246" customWidth="1"/>
    <col min="9" max="9" width="9.625" style="252" customWidth="1"/>
    <col min="10" max="10" width="25.25" style="246" customWidth="1"/>
    <col min="11" max="11" width="11.125" style="246" customWidth="1"/>
    <col min="12" max="12" width="11.125" style="253" customWidth="1"/>
    <col min="13" max="14" width="8.625" style="246" customWidth="1"/>
    <col min="15" max="15" width="11.125" style="246" customWidth="1"/>
    <col min="16" max="16" width="9.75" style="246" customWidth="1"/>
    <col min="17" max="1024" width="11" style="246"/>
    <col min="1025" max="16384" width="11" style="247"/>
  </cols>
  <sheetData>
    <row r="1" spans="1:18" s="210" customFormat="1" ht="40.5" customHeight="1">
      <c r="B1" s="211"/>
      <c r="C1" s="211"/>
      <c r="D1" s="13" t="s">
        <v>0</v>
      </c>
      <c r="E1" s="13"/>
      <c r="F1" s="13"/>
      <c r="G1" s="13"/>
      <c r="H1" s="13"/>
      <c r="I1" s="13"/>
      <c r="J1" s="13"/>
      <c r="K1" s="212"/>
      <c r="L1" s="212" t="s">
        <v>1</v>
      </c>
      <c r="M1" s="213"/>
      <c r="N1" s="213" t="s">
        <v>2</v>
      </c>
      <c r="O1" s="213"/>
    </row>
    <row r="2" spans="1:18" s="214" customFormat="1" ht="21.75" customHeight="1">
      <c r="B2" s="215" t="s">
        <v>3</v>
      </c>
      <c r="C2" s="215"/>
      <c r="E2" s="216"/>
      <c r="F2" s="217"/>
      <c r="G2" s="217"/>
      <c r="H2" s="217"/>
      <c r="I2" s="218"/>
      <c r="J2" s="219"/>
      <c r="K2" s="219"/>
      <c r="L2" s="219"/>
      <c r="M2" s="219"/>
      <c r="N2" s="219"/>
      <c r="O2" s="219"/>
    </row>
    <row r="3" spans="1:18" s="16" customFormat="1" ht="21.75" customHeight="1">
      <c r="A3" s="14" t="s">
        <v>4</v>
      </c>
      <c r="B3" s="15"/>
      <c r="C3" s="15"/>
      <c r="D3" s="15"/>
      <c r="E3" s="15"/>
      <c r="F3" s="15"/>
      <c r="I3" s="17"/>
      <c r="L3" s="14" t="s">
        <v>5</v>
      </c>
      <c r="M3" s="18"/>
      <c r="N3" s="18"/>
      <c r="O3" s="18"/>
    </row>
    <row r="4" spans="1:18" s="214" customFormat="1" ht="24" customHeight="1">
      <c r="A4" s="12" t="s">
        <v>6</v>
      </c>
      <c r="B4" s="12"/>
      <c r="C4" s="12"/>
      <c r="D4" s="12"/>
      <c r="E4" s="12"/>
      <c r="F4" s="12"/>
      <c r="G4" s="12"/>
      <c r="H4" s="12"/>
      <c r="I4" s="12"/>
      <c r="J4" s="11" t="s">
        <v>7</v>
      </c>
      <c r="K4" s="11"/>
      <c r="L4" s="11"/>
      <c r="M4" s="11"/>
      <c r="N4" s="11"/>
      <c r="O4" s="11"/>
    </row>
    <row r="5" spans="1:18" s="214" customFormat="1" ht="24" customHeight="1">
      <c r="A5" s="10" t="s">
        <v>285</v>
      </c>
      <c r="B5" s="10"/>
      <c r="C5" s="10"/>
      <c r="D5" s="10"/>
      <c r="E5" s="10"/>
      <c r="F5" s="10"/>
      <c r="G5" s="10"/>
      <c r="H5" s="10"/>
      <c r="I5" s="10"/>
      <c r="J5" s="9" t="s">
        <v>8</v>
      </c>
      <c r="K5" s="9"/>
      <c r="L5" s="9"/>
      <c r="M5" s="9"/>
      <c r="N5" s="9"/>
      <c r="O5" s="9"/>
    </row>
    <row r="6" spans="1:18" s="214" customFormat="1" ht="24" customHeight="1">
      <c r="A6" s="8" t="s">
        <v>9</v>
      </c>
      <c r="B6" s="8"/>
      <c r="C6" s="8"/>
      <c r="D6" s="8"/>
      <c r="E6" s="8"/>
      <c r="F6" s="8"/>
      <c r="G6" s="8"/>
      <c r="H6" s="8"/>
      <c r="I6" s="8"/>
      <c r="J6" s="9" t="s">
        <v>10</v>
      </c>
      <c r="K6" s="9"/>
      <c r="L6" s="9"/>
      <c r="M6" s="9"/>
      <c r="N6" s="9"/>
      <c r="O6" s="9"/>
    </row>
    <row r="7" spans="1:18" s="214" customFormat="1" ht="24" customHeight="1">
      <c r="A7" s="8" t="s">
        <v>11</v>
      </c>
      <c r="B7" s="8"/>
      <c r="C7" s="8"/>
      <c r="D7" s="8"/>
      <c r="E7" s="8"/>
      <c r="F7" s="8"/>
      <c r="G7" s="8"/>
      <c r="H7" s="8"/>
      <c r="I7" s="8"/>
      <c r="J7" s="7" t="s">
        <v>12</v>
      </c>
      <c r="K7" s="7"/>
      <c r="L7" s="7"/>
      <c r="M7" s="7"/>
      <c r="N7" s="7"/>
      <c r="O7" s="7"/>
    </row>
    <row r="8" spans="1:18" s="214" customFormat="1" ht="24" customHeight="1">
      <c r="A8" s="6" t="s">
        <v>13</v>
      </c>
      <c r="B8" s="6"/>
      <c r="C8" s="6"/>
      <c r="D8" s="6"/>
      <c r="E8" s="6"/>
      <c r="F8" s="6"/>
      <c r="G8" s="6"/>
      <c r="H8" s="6"/>
      <c r="I8" s="6"/>
      <c r="J8" s="5" t="s">
        <v>14</v>
      </c>
      <c r="K8" s="5"/>
      <c r="L8" s="5"/>
      <c r="M8" s="5"/>
      <c r="N8" s="5"/>
      <c r="O8" s="5"/>
    </row>
    <row r="9" spans="1:18" s="224" customFormat="1" ht="12" customHeight="1">
      <c r="A9" s="214"/>
      <c r="B9" s="220"/>
      <c r="C9" s="220"/>
      <c r="D9" s="221"/>
      <c r="E9" s="221"/>
      <c r="F9" s="221"/>
      <c r="G9" s="221"/>
      <c r="H9" s="89"/>
      <c r="I9" s="222"/>
      <c r="J9" s="223"/>
      <c r="K9" s="223"/>
      <c r="L9" s="223"/>
      <c r="M9" s="223"/>
      <c r="N9" s="223"/>
      <c r="O9" s="223"/>
    </row>
    <row r="10" spans="1:18" s="21" customFormat="1" ht="20.100000000000001" customHeight="1">
      <c r="A10" s="19" t="s">
        <v>15</v>
      </c>
      <c r="B10" s="20"/>
      <c r="C10" s="20"/>
      <c r="D10" s="20"/>
      <c r="E10" s="20"/>
      <c r="H10" s="22"/>
      <c r="I10" s="23"/>
      <c r="J10" s="24"/>
      <c r="K10" s="24"/>
      <c r="L10" s="24"/>
      <c r="M10" s="24"/>
      <c r="N10" s="24"/>
      <c r="O10" s="24"/>
    </row>
    <row r="11" spans="1:18" s="25" customFormat="1" ht="20.100000000000001" customHeight="1">
      <c r="A11" s="4" t="s">
        <v>16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Q11" s="26"/>
    </row>
    <row r="12" spans="1:18" s="25" customFormat="1" ht="20.100000000000001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Q12" s="26"/>
    </row>
    <row r="13" spans="1:18" s="25" customFormat="1" ht="33.950000000000003" customHeight="1">
      <c r="A13" s="2" t="s">
        <v>17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Q13" s="26"/>
    </row>
    <row r="14" spans="1:18" s="28" customFormat="1" ht="48" customHeight="1">
      <c r="A14" s="1" t="s">
        <v>18</v>
      </c>
      <c r="B14" s="1"/>
      <c r="C14" s="1"/>
      <c r="D14" s="1"/>
      <c r="E14" s="1"/>
      <c r="F14" s="1"/>
      <c r="G14" s="1"/>
      <c r="H14" s="1"/>
      <c r="I14" s="132" t="s">
        <v>19</v>
      </c>
      <c r="J14" s="132"/>
      <c r="K14" s="132"/>
      <c r="L14" s="132"/>
      <c r="M14" s="132"/>
      <c r="N14" s="132"/>
      <c r="O14" s="132"/>
      <c r="P14" s="27"/>
    </row>
    <row r="15" spans="1:18" s="28" customFormat="1" ht="35.1" customHeight="1">
      <c r="A15" s="133" t="s">
        <v>20</v>
      </c>
      <c r="B15" s="134" t="s">
        <v>21</v>
      </c>
      <c r="C15" s="134"/>
      <c r="D15" s="134"/>
      <c r="E15" s="134"/>
      <c r="F15" s="134"/>
      <c r="G15" s="134"/>
      <c r="H15" s="134"/>
      <c r="I15" s="135" t="s">
        <v>22</v>
      </c>
      <c r="J15" s="135"/>
      <c r="K15" s="135"/>
      <c r="L15" s="136" t="s">
        <v>23</v>
      </c>
      <c r="M15" s="136"/>
      <c r="N15" s="136"/>
      <c r="O15" s="136"/>
      <c r="P15" s="27"/>
      <c r="Q15" s="29"/>
    </row>
    <row r="16" spans="1:18" s="28" customFormat="1" ht="27.95" customHeight="1">
      <c r="A16" s="133"/>
      <c r="B16" s="137" t="s">
        <v>24</v>
      </c>
      <c r="C16" s="137"/>
      <c r="D16" s="137"/>
      <c r="E16" s="137" t="s">
        <v>25</v>
      </c>
      <c r="F16" s="137"/>
      <c r="G16" s="137"/>
      <c r="H16" s="137"/>
      <c r="I16" s="138" t="s">
        <v>26</v>
      </c>
      <c r="J16" s="138"/>
      <c r="K16" s="138"/>
      <c r="L16" s="139" t="s">
        <v>27</v>
      </c>
      <c r="M16" s="139"/>
      <c r="N16" s="139"/>
      <c r="O16" s="139"/>
      <c r="P16" s="27"/>
      <c r="R16" s="30"/>
    </row>
    <row r="17" spans="1:16" s="28" customFormat="1" ht="86.25" customHeight="1">
      <c r="A17" s="133"/>
      <c r="B17" s="140" t="s">
        <v>28</v>
      </c>
      <c r="C17" s="140"/>
      <c r="D17" s="140"/>
      <c r="E17" s="141" t="s">
        <v>29</v>
      </c>
      <c r="F17" s="141"/>
      <c r="G17" s="141"/>
      <c r="H17" s="141"/>
      <c r="I17" s="142" t="s">
        <v>30</v>
      </c>
      <c r="J17" s="142"/>
      <c r="K17" s="142"/>
      <c r="L17" s="143" t="s">
        <v>31</v>
      </c>
      <c r="M17" s="143"/>
      <c r="N17" s="143"/>
      <c r="O17" s="143"/>
      <c r="P17" s="27"/>
    </row>
    <row r="18" spans="1:16" s="33" customFormat="1" ht="36" customHeight="1">
      <c r="A18" s="144" t="s">
        <v>32</v>
      </c>
      <c r="B18" s="145" t="s">
        <v>33</v>
      </c>
      <c r="C18" s="145"/>
      <c r="D18" s="145"/>
      <c r="E18" s="146" t="s">
        <v>33</v>
      </c>
      <c r="F18" s="146"/>
      <c r="G18" s="146"/>
      <c r="H18" s="146"/>
      <c r="I18" s="147" t="s">
        <v>34</v>
      </c>
      <c r="J18" s="147"/>
      <c r="K18" s="31" t="s">
        <v>35</v>
      </c>
      <c r="L18" s="31" t="s">
        <v>36</v>
      </c>
      <c r="M18" s="148" t="s">
        <v>37</v>
      </c>
      <c r="N18" s="148"/>
      <c r="O18" s="32" t="s">
        <v>38</v>
      </c>
    </row>
    <row r="19" spans="1:16" s="33" customFormat="1" ht="36" customHeight="1">
      <c r="A19" s="144"/>
      <c r="B19" s="149" t="s">
        <v>39</v>
      </c>
      <c r="C19" s="149"/>
      <c r="D19" s="149"/>
      <c r="E19" s="150" t="s">
        <v>39</v>
      </c>
      <c r="F19" s="150"/>
      <c r="G19" s="150"/>
      <c r="H19" s="150"/>
      <c r="I19" s="151" t="s">
        <v>40</v>
      </c>
      <c r="J19" s="151"/>
      <c r="K19" s="152">
        <v>88</v>
      </c>
      <c r="L19" s="152"/>
      <c r="M19" s="153"/>
      <c r="N19" s="153"/>
      <c r="O19" s="35">
        <f>SUM(M19*K19)</f>
        <v>0</v>
      </c>
    </row>
    <row r="20" spans="1:16" s="33" customFormat="1" ht="54" customHeight="1">
      <c r="A20" s="144"/>
      <c r="B20" s="154" t="s">
        <v>41</v>
      </c>
      <c r="C20" s="154"/>
      <c r="D20" s="154"/>
      <c r="E20" s="155" t="s">
        <v>41</v>
      </c>
      <c r="F20" s="155"/>
      <c r="G20" s="155"/>
      <c r="H20" s="155"/>
      <c r="I20" s="156" t="s">
        <v>42</v>
      </c>
      <c r="J20" s="156"/>
      <c r="K20" s="157">
        <v>88</v>
      </c>
      <c r="L20" s="157"/>
      <c r="M20" s="158"/>
      <c r="N20" s="158"/>
      <c r="O20" s="35">
        <f>SUM(K20*M20)</f>
        <v>0</v>
      </c>
    </row>
    <row r="21" spans="1:16" s="33" customFormat="1" ht="40.5" customHeight="1">
      <c r="A21" s="144"/>
      <c r="B21" s="159" t="s">
        <v>43</v>
      </c>
      <c r="C21" s="159"/>
      <c r="D21" s="159"/>
      <c r="E21" s="155" t="s">
        <v>43</v>
      </c>
      <c r="F21" s="155"/>
      <c r="G21" s="155"/>
      <c r="H21" s="155"/>
      <c r="I21" s="160" t="s">
        <v>44</v>
      </c>
      <c r="J21" s="160"/>
      <c r="K21" s="157">
        <v>88</v>
      </c>
      <c r="L21" s="157"/>
      <c r="M21" s="158"/>
      <c r="N21" s="158"/>
      <c r="O21" s="35">
        <f>SUM(K21*M21)</f>
        <v>0</v>
      </c>
    </row>
    <row r="22" spans="1:16" s="33" customFormat="1" ht="36" customHeight="1">
      <c r="A22" s="144"/>
      <c r="B22" s="161" t="s">
        <v>45</v>
      </c>
      <c r="C22" s="161"/>
      <c r="D22" s="161"/>
      <c r="E22" s="162" t="s">
        <v>46</v>
      </c>
      <c r="F22" s="162"/>
      <c r="G22" s="162"/>
      <c r="H22" s="162"/>
      <c r="I22" s="156" t="s">
        <v>47</v>
      </c>
      <c r="J22" s="156"/>
      <c r="K22" s="157">
        <v>88</v>
      </c>
      <c r="L22" s="157"/>
      <c r="M22" s="158"/>
      <c r="N22" s="158"/>
      <c r="O22" s="35">
        <f>SUM(K22*M22)</f>
        <v>0</v>
      </c>
    </row>
    <row r="23" spans="1:16" s="33" customFormat="1" ht="36" customHeight="1">
      <c r="A23" s="144"/>
      <c r="B23" s="159" t="s">
        <v>48</v>
      </c>
      <c r="C23" s="159"/>
      <c r="D23" s="159"/>
      <c r="E23" s="163" t="s">
        <v>48</v>
      </c>
      <c r="F23" s="163"/>
      <c r="G23" s="163"/>
      <c r="H23" s="163"/>
      <c r="I23" s="164" t="s">
        <v>49</v>
      </c>
      <c r="J23" s="164"/>
      <c r="K23" s="165">
        <v>15</v>
      </c>
      <c r="L23" s="165"/>
      <c r="M23" s="166"/>
      <c r="N23" s="166"/>
      <c r="O23" s="35">
        <f>SUM(K23*M23)</f>
        <v>0</v>
      </c>
    </row>
    <row r="24" spans="1:16" s="33" customFormat="1" ht="36" customHeight="1">
      <c r="A24" s="144"/>
      <c r="B24" s="159" t="s">
        <v>50</v>
      </c>
      <c r="C24" s="159"/>
      <c r="D24" s="159"/>
      <c r="E24" s="167" t="s">
        <v>50</v>
      </c>
      <c r="F24" s="167"/>
      <c r="G24" s="167"/>
      <c r="H24" s="167"/>
      <c r="I24" s="168"/>
      <c r="J24" s="168"/>
      <c r="K24" s="169"/>
      <c r="L24" s="169"/>
      <c r="M24" s="225"/>
      <c r="N24" s="225"/>
      <c r="O24" s="38"/>
    </row>
    <row r="25" spans="1:16" s="33" customFormat="1" ht="51" customHeight="1">
      <c r="A25" s="144"/>
      <c r="B25" s="159" t="s">
        <v>51</v>
      </c>
      <c r="C25" s="159"/>
      <c r="D25" s="159"/>
      <c r="E25" s="167" t="s">
        <v>51</v>
      </c>
      <c r="F25" s="167"/>
      <c r="G25" s="167"/>
      <c r="H25" s="167"/>
      <c r="I25" s="170" t="s">
        <v>52</v>
      </c>
      <c r="J25" s="170"/>
      <c r="K25" s="169"/>
      <c r="L25" s="169"/>
      <c r="M25" s="169"/>
      <c r="N25" s="169"/>
      <c r="O25" s="39"/>
      <c r="P25" s="40"/>
    </row>
    <row r="26" spans="1:16" s="33" customFormat="1" ht="36" customHeight="1">
      <c r="A26" s="144"/>
      <c r="B26" s="159" t="s">
        <v>53</v>
      </c>
      <c r="C26" s="159"/>
      <c r="D26" s="159"/>
      <c r="E26" s="167" t="s">
        <v>53</v>
      </c>
      <c r="F26" s="167"/>
      <c r="G26" s="167"/>
      <c r="H26" s="167"/>
      <c r="I26" s="171" t="s">
        <v>34</v>
      </c>
      <c r="J26" s="171"/>
      <c r="K26" s="41" t="s">
        <v>35</v>
      </c>
      <c r="L26" s="31" t="s">
        <v>36</v>
      </c>
      <c r="M26" s="148" t="s">
        <v>37</v>
      </c>
      <c r="N26" s="148"/>
      <c r="O26" s="32" t="s">
        <v>38</v>
      </c>
    </row>
    <row r="27" spans="1:16" s="33" customFormat="1" ht="36" customHeight="1">
      <c r="A27" s="144"/>
      <c r="B27" s="159" t="s">
        <v>54</v>
      </c>
      <c r="C27" s="159"/>
      <c r="D27" s="159"/>
      <c r="E27" s="167" t="s">
        <v>54</v>
      </c>
      <c r="F27" s="167"/>
      <c r="G27" s="167"/>
      <c r="H27" s="167"/>
      <c r="I27" s="151" t="s">
        <v>55</v>
      </c>
      <c r="J27" s="151"/>
      <c r="K27" s="38" t="s">
        <v>56</v>
      </c>
      <c r="L27" s="34">
        <v>248</v>
      </c>
      <c r="M27" s="153"/>
      <c r="N27" s="153"/>
      <c r="O27" s="35">
        <f t="shared" ref="O27:O34" si="0">SUM(M27*L27)</f>
        <v>0</v>
      </c>
    </row>
    <row r="28" spans="1:16" s="33" customFormat="1" ht="36" customHeight="1">
      <c r="A28" s="144"/>
      <c r="B28" s="172" t="s">
        <v>57</v>
      </c>
      <c r="C28" s="172"/>
      <c r="D28" s="172"/>
      <c r="E28" s="173" t="s">
        <v>57</v>
      </c>
      <c r="F28" s="173"/>
      <c r="G28" s="173"/>
      <c r="H28" s="173"/>
      <c r="I28" s="156" t="s">
        <v>58</v>
      </c>
      <c r="J28" s="156"/>
      <c r="K28" s="38" t="s">
        <v>59</v>
      </c>
      <c r="L28" s="36">
        <v>288</v>
      </c>
      <c r="M28" s="158"/>
      <c r="N28" s="158"/>
      <c r="O28" s="35">
        <f t="shared" si="0"/>
        <v>0</v>
      </c>
    </row>
    <row r="29" spans="1:16" s="33" customFormat="1" ht="36" customHeight="1">
      <c r="A29" s="144"/>
      <c r="B29" s="159" t="s">
        <v>60</v>
      </c>
      <c r="C29" s="159"/>
      <c r="D29" s="159"/>
      <c r="E29" s="167" t="s">
        <v>60</v>
      </c>
      <c r="F29" s="167"/>
      <c r="G29" s="167"/>
      <c r="H29" s="167"/>
      <c r="I29" s="168" t="s">
        <v>61</v>
      </c>
      <c r="J29" s="168"/>
      <c r="K29" s="38" t="s">
        <v>56</v>
      </c>
      <c r="L29" s="36">
        <v>228</v>
      </c>
      <c r="M29" s="158"/>
      <c r="N29" s="158"/>
      <c r="O29" s="35">
        <f t="shared" si="0"/>
        <v>0</v>
      </c>
    </row>
    <row r="30" spans="1:16" s="33" customFormat="1" ht="36" customHeight="1">
      <c r="A30" s="144"/>
      <c r="B30" s="159" t="s">
        <v>62</v>
      </c>
      <c r="C30" s="159"/>
      <c r="D30" s="159"/>
      <c r="E30" s="167" t="s">
        <v>62</v>
      </c>
      <c r="F30" s="167"/>
      <c r="G30" s="167"/>
      <c r="H30" s="167"/>
      <c r="I30" s="156" t="s">
        <v>63</v>
      </c>
      <c r="J30" s="156"/>
      <c r="K30" s="38" t="s">
        <v>56</v>
      </c>
      <c r="L30" s="36">
        <v>228</v>
      </c>
      <c r="M30" s="158"/>
      <c r="N30" s="158"/>
      <c r="O30" s="35">
        <f t="shared" si="0"/>
        <v>0</v>
      </c>
    </row>
    <row r="31" spans="1:16" s="33" customFormat="1" ht="54.75" customHeight="1">
      <c r="A31" s="144"/>
      <c r="B31" s="159"/>
      <c r="C31" s="159"/>
      <c r="D31" s="159"/>
      <c r="E31" s="167" t="s">
        <v>64</v>
      </c>
      <c r="F31" s="167"/>
      <c r="G31" s="167"/>
      <c r="H31" s="167"/>
      <c r="I31" s="156" t="s">
        <v>65</v>
      </c>
      <c r="J31" s="156"/>
      <c r="K31" s="38" t="s">
        <v>56</v>
      </c>
      <c r="L31" s="42">
        <v>188</v>
      </c>
      <c r="M31" s="158"/>
      <c r="N31" s="158"/>
      <c r="O31" s="35">
        <f t="shared" si="0"/>
        <v>0</v>
      </c>
    </row>
    <row r="32" spans="1:16" s="33" customFormat="1" ht="36" customHeight="1">
      <c r="A32" s="144"/>
      <c r="B32" s="159"/>
      <c r="C32" s="159"/>
      <c r="D32" s="159"/>
      <c r="E32" s="167" t="s">
        <v>66</v>
      </c>
      <c r="F32" s="167"/>
      <c r="G32" s="167"/>
      <c r="H32" s="167"/>
      <c r="I32" s="168" t="s">
        <v>67</v>
      </c>
      <c r="J32" s="168"/>
      <c r="K32" s="38" t="s">
        <v>56</v>
      </c>
      <c r="L32" s="42">
        <v>88</v>
      </c>
      <c r="M32" s="158"/>
      <c r="N32" s="158"/>
      <c r="O32" s="35">
        <f t="shared" si="0"/>
        <v>0</v>
      </c>
    </row>
    <row r="33" spans="1:17" s="33" customFormat="1" ht="50.1" customHeight="1">
      <c r="A33" s="144"/>
      <c r="B33" s="159"/>
      <c r="C33" s="159"/>
      <c r="D33" s="159"/>
      <c r="E33" s="174" t="s">
        <v>68</v>
      </c>
      <c r="F33" s="174"/>
      <c r="G33" s="174"/>
      <c r="H33" s="174"/>
      <c r="I33" s="156" t="s">
        <v>69</v>
      </c>
      <c r="J33" s="156"/>
      <c r="K33" s="38" t="s">
        <v>56</v>
      </c>
      <c r="L33" s="42">
        <v>168</v>
      </c>
      <c r="M33" s="158"/>
      <c r="N33" s="158"/>
      <c r="O33" s="35">
        <f t="shared" si="0"/>
        <v>0</v>
      </c>
    </row>
    <row r="34" spans="1:17" s="226" customFormat="1" ht="35.1" customHeight="1">
      <c r="A34" s="144"/>
      <c r="B34" s="159"/>
      <c r="C34" s="159"/>
      <c r="D34" s="159"/>
      <c r="E34" s="174" t="s">
        <v>70</v>
      </c>
      <c r="F34" s="174"/>
      <c r="G34" s="174"/>
      <c r="H34" s="174"/>
      <c r="I34" s="164" t="s">
        <v>71</v>
      </c>
      <c r="J34" s="164"/>
      <c r="K34" s="39" t="s">
        <v>72</v>
      </c>
      <c r="L34" s="43">
        <v>128</v>
      </c>
      <c r="M34" s="166"/>
      <c r="N34" s="166"/>
      <c r="O34" s="35">
        <f t="shared" si="0"/>
        <v>0</v>
      </c>
    </row>
    <row r="35" spans="1:17" s="228" customFormat="1" ht="39.950000000000003" customHeight="1">
      <c r="A35" s="227" t="s">
        <v>73</v>
      </c>
      <c r="B35" s="175"/>
      <c r="C35" s="175"/>
      <c r="D35" s="175"/>
      <c r="E35" s="176"/>
      <c r="F35" s="176"/>
      <c r="G35" s="176"/>
      <c r="H35" s="176"/>
      <c r="I35" s="177" t="s">
        <v>74</v>
      </c>
      <c r="J35" s="177"/>
      <c r="K35" s="177"/>
      <c r="L35" s="177"/>
      <c r="M35" s="177"/>
      <c r="N35" s="177"/>
      <c r="O35" s="177"/>
    </row>
    <row r="36" spans="1:17" s="226" customFormat="1" ht="48" customHeight="1">
      <c r="A36" s="178" t="s">
        <v>75</v>
      </c>
      <c r="B36" s="178"/>
      <c r="C36" s="178"/>
      <c r="D36" s="178"/>
      <c r="E36" s="178"/>
      <c r="F36" s="178"/>
      <c r="G36" s="178"/>
      <c r="H36" s="178"/>
      <c r="I36" s="177"/>
      <c r="J36" s="177"/>
      <c r="K36" s="177"/>
      <c r="L36" s="177"/>
      <c r="M36" s="177"/>
      <c r="N36" s="177"/>
      <c r="O36" s="177"/>
    </row>
    <row r="37" spans="1:17" s="226" customFormat="1" ht="48" customHeight="1">
      <c r="A37" s="44" t="s">
        <v>76</v>
      </c>
      <c r="B37" s="179" t="s">
        <v>34</v>
      </c>
      <c r="C37" s="179"/>
      <c r="D37" s="45" t="s">
        <v>77</v>
      </c>
      <c r="E37" s="45" t="s">
        <v>78</v>
      </c>
      <c r="F37" s="180" t="s">
        <v>79</v>
      </c>
      <c r="G37" s="180"/>
      <c r="H37" s="46" t="s">
        <v>80</v>
      </c>
      <c r="I37" s="179" t="s">
        <v>34</v>
      </c>
      <c r="J37" s="179"/>
      <c r="K37" s="47" t="s">
        <v>81</v>
      </c>
      <c r="L37" s="47" t="s">
        <v>82</v>
      </c>
      <c r="M37" s="181" t="s">
        <v>79</v>
      </c>
      <c r="N37" s="181"/>
      <c r="O37" s="48" t="s">
        <v>83</v>
      </c>
    </row>
    <row r="38" spans="1:17" s="226" customFormat="1" ht="48" customHeight="1">
      <c r="A38" s="49" t="s">
        <v>84</v>
      </c>
      <c r="B38" s="156" t="s">
        <v>85</v>
      </c>
      <c r="C38" s="156"/>
      <c r="D38" s="38">
        <v>96</v>
      </c>
      <c r="E38" s="38">
        <v>168</v>
      </c>
      <c r="F38" s="50"/>
      <c r="G38" s="51"/>
      <c r="H38" s="52">
        <f>SUM(D38*F38+E38*G38)</f>
        <v>0</v>
      </c>
      <c r="I38" s="156" t="s">
        <v>86</v>
      </c>
      <c r="J38" s="156"/>
      <c r="K38" s="38">
        <v>108</v>
      </c>
      <c r="L38" s="38">
        <v>192</v>
      </c>
      <c r="M38" s="53"/>
      <c r="N38" s="54"/>
      <c r="O38" s="52">
        <f>SUM(K38*M38+L38*N38)</f>
        <v>0</v>
      </c>
    </row>
    <row r="39" spans="1:17" s="226" customFormat="1" ht="48" customHeight="1">
      <c r="A39" s="55"/>
      <c r="B39" s="156" t="s">
        <v>87</v>
      </c>
      <c r="C39" s="156"/>
      <c r="D39" s="38">
        <v>84</v>
      </c>
      <c r="E39" s="38">
        <v>144</v>
      </c>
      <c r="F39" s="50"/>
      <c r="G39" s="51"/>
      <c r="H39" s="35">
        <f>SUM(D39*F39+E39*G39)</f>
        <v>0</v>
      </c>
      <c r="I39" s="156" t="s">
        <v>88</v>
      </c>
      <c r="J39" s="156"/>
      <c r="K39" s="38">
        <v>108</v>
      </c>
      <c r="L39" s="38">
        <v>192</v>
      </c>
      <c r="M39" s="50"/>
      <c r="N39" s="51"/>
      <c r="O39" s="35">
        <f>SUM(K39*M39)+(L39*N39)</f>
        <v>0</v>
      </c>
    </row>
    <row r="40" spans="1:17" s="226" customFormat="1" ht="48" customHeight="1">
      <c r="A40" s="55"/>
      <c r="B40" s="156" t="s">
        <v>89</v>
      </c>
      <c r="C40" s="156"/>
      <c r="D40" s="38">
        <v>84</v>
      </c>
      <c r="E40" s="38">
        <v>144</v>
      </c>
      <c r="F40" s="50"/>
      <c r="G40" s="51"/>
      <c r="H40" s="35">
        <f>SUM(D40*F40+E40*G40)</f>
        <v>0</v>
      </c>
      <c r="I40" s="160" t="s">
        <v>90</v>
      </c>
      <c r="J40" s="160"/>
      <c r="K40" s="38">
        <v>108</v>
      </c>
      <c r="L40" s="38">
        <v>192</v>
      </c>
      <c r="M40" s="50"/>
      <c r="N40" s="51"/>
      <c r="O40" s="35">
        <f>SUM(K40*M40)+(L40*N40)</f>
        <v>0</v>
      </c>
    </row>
    <row r="41" spans="1:17" s="228" customFormat="1" ht="48" customHeight="1">
      <c r="A41" s="55"/>
      <c r="B41" s="156" t="s">
        <v>91</v>
      </c>
      <c r="C41" s="156"/>
      <c r="D41" s="38">
        <v>120</v>
      </c>
      <c r="E41" s="38">
        <v>216</v>
      </c>
      <c r="F41" s="50"/>
      <c r="G41" s="51"/>
      <c r="H41" s="35">
        <f>SUM(D41*F41+E41*G41)</f>
        <v>0</v>
      </c>
      <c r="I41" s="156" t="s">
        <v>92</v>
      </c>
      <c r="J41" s="156"/>
      <c r="K41" s="38">
        <v>170</v>
      </c>
      <c r="L41" s="38">
        <v>288</v>
      </c>
      <c r="M41" s="50"/>
      <c r="N41" s="51"/>
      <c r="O41" s="35">
        <f>SUM(K41*M41)+(L41*N41)</f>
        <v>0</v>
      </c>
    </row>
    <row r="42" spans="1:17" s="226" customFormat="1" ht="48" customHeight="1">
      <c r="A42" s="56"/>
      <c r="B42" s="164" t="s">
        <v>93</v>
      </c>
      <c r="C42" s="164"/>
      <c r="D42" s="39">
        <v>120</v>
      </c>
      <c r="E42" s="39">
        <v>216</v>
      </c>
      <c r="F42" s="57"/>
      <c r="G42" s="58"/>
      <c r="H42" s="35">
        <f>SUM(D42*F42+E42*G42)</f>
        <v>0</v>
      </c>
      <c r="I42" s="182" t="s">
        <v>94</v>
      </c>
      <c r="J42" s="182"/>
      <c r="K42" s="39">
        <v>170</v>
      </c>
      <c r="L42" s="37">
        <f>12*24</f>
        <v>288</v>
      </c>
      <c r="M42" s="59"/>
      <c r="N42" s="60"/>
      <c r="O42" s="35">
        <f>SUM(K42*M42)+(L42*N42)</f>
        <v>0</v>
      </c>
    </row>
    <row r="43" spans="1:17" s="226" customFormat="1" ht="45" customHeight="1">
      <c r="A43" s="61" t="s">
        <v>95</v>
      </c>
      <c r="B43" s="229"/>
      <c r="C43" s="229"/>
      <c r="D43" s="229"/>
      <c r="E43" s="229"/>
      <c r="F43" s="230"/>
      <c r="G43" s="230"/>
      <c r="H43" s="231"/>
      <c r="I43" s="229"/>
      <c r="J43" s="229"/>
      <c r="K43" s="229"/>
      <c r="L43" s="229"/>
      <c r="M43" s="229"/>
      <c r="N43" s="229"/>
      <c r="O43" s="231"/>
    </row>
    <row r="44" spans="1:17" s="226" customFormat="1" ht="45" customHeight="1">
      <c r="A44" s="183" t="s">
        <v>96</v>
      </c>
      <c r="B44" s="184" t="s">
        <v>97</v>
      </c>
      <c r="C44" s="184"/>
      <c r="D44" s="62" t="s">
        <v>98</v>
      </c>
      <c r="E44" s="63">
        <v>5</v>
      </c>
      <c r="F44" s="153"/>
      <c r="G44" s="153"/>
      <c r="H44" s="35">
        <f>E44*F44</f>
        <v>0</v>
      </c>
      <c r="I44" s="185" t="s">
        <v>99</v>
      </c>
      <c r="J44" s="185"/>
      <c r="K44" s="185"/>
      <c r="L44" s="185"/>
      <c r="M44" s="185"/>
      <c r="N44" s="185"/>
      <c r="O44" s="185"/>
      <c r="P44" s="232"/>
    </row>
    <row r="45" spans="1:17" s="234" customFormat="1" ht="35.1" customHeight="1">
      <c r="A45" s="183"/>
      <c r="B45" s="184" t="s">
        <v>100</v>
      </c>
      <c r="C45" s="184"/>
      <c r="D45" s="64" t="s">
        <v>98</v>
      </c>
      <c r="E45" s="39">
        <v>3</v>
      </c>
      <c r="F45" s="158"/>
      <c r="G45" s="158"/>
      <c r="H45" s="35">
        <f>E45*F45</f>
        <v>0</v>
      </c>
      <c r="I45" s="185"/>
      <c r="J45" s="185"/>
      <c r="K45" s="185"/>
      <c r="L45" s="185"/>
      <c r="M45" s="185"/>
      <c r="N45" s="185"/>
      <c r="O45" s="185"/>
      <c r="P45" s="233"/>
    </row>
    <row r="46" spans="1:17" s="84" customFormat="1" ht="30" customHeight="1">
      <c r="A46" s="65" t="s">
        <v>101</v>
      </c>
      <c r="B46" s="66"/>
      <c r="C46" s="66"/>
      <c r="D46" s="67"/>
      <c r="E46" s="68"/>
      <c r="F46" s="68"/>
      <c r="G46" s="68"/>
      <c r="H46" s="69"/>
      <c r="I46" s="70"/>
      <c r="J46" s="235"/>
      <c r="K46" s="235"/>
      <c r="L46" s="236"/>
      <c r="M46" s="237"/>
      <c r="N46" s="237"/>
      <c r="O46" s="237"/>
    </row>
    <row r="47" spans="1:17" s="84" customFormat="1" ht="30" customHeight="1">
      <c r="A47" s="186" t="s">
        <v>102</v>
      </c>
      <c r="B47" s="186"/>
      <c r="C47" s="186"/>
      <c r="D47" s="71" t="s">
        <v>103</v>
      </c>
      <c r="E47" s="72">
        <f>B35</f>
        <v>0</v>
      </c>
      <c r="F47" s="73" t="s">
        <v>104</v>
      </c>
      <c r="G47" s="74">
        <v>1288</v>
      </c>
      <c r="H47" s="71" t="s">
        <v>105</v>
      </c>
      <c r="I47" s="75">
        <f t="shared" ref="I47:I53" si="1">SUM(G47*E47)</f>
        <v>0</v>
      </c>
      <c r="J47" s="187" t="s">
        <v>106</v>
      </c>
      <c r="K47" s="187"/>
      <c r="L47" s="187"/>
      <c r="M47" s="188">
        <f>SUM(I47:I48)</f>
        <v>0</v>
      </c>
      <c r="N47" s="188"/>
      <c r="O47" s="188"/>
      <c r="P47" s="83"/>
      <c r="Q47" s="83"/>
    </row>
    <row r="48" spans="1:17" s="84" customFormat="1" ht="30" customHeight="1">
      <c r="A48" s="186" t="s">
        <v>107</v>
      </c>
      <c r="B48" s="186"/>
      <c r="C48" s="186"/>
      <c r="D48" s="76" t="s">
        <v>103</v>
      </c>
      <c r="E48" s="77">
        <f>E35</f>
        <v>0</v>
      </c>
      <c r="F48" s="73" t="s">
        <v>104</v>
      </c>
      <c r="G48" s="78">
        <v>2268</v>
      </c>
      <c r="H48" s="76" t="s">
        <v>105</v>
      </c>
      <c r="I48" s="79">
        <f t="shared" si="1"/>
        <v>0</v>
      </c>
      <c r="J48" s="187" t="s">
        <v>108</v>
      </c>
      <c r="K48" s="187"/>
      <c r="L48" s="187"/>
      <c r="M48" s="188">
        <f>SUM(O27:O34)</f>
        <v>0</v>
      </c>
      <c r="N48" s="188"/>
      <c r="O48" s="188">
        <f>SUM(O27:O34)</f>
        <v>0</v>
      </c>
      <c r="P48" s="83"/>
      <c r="Q48" s="83"/>
    </row>
    <row r="49" spans="1:248" s="84" customFormat="1" ht="30" customHeight="1">
      <c r="A49" s="189" t="s">
        <v>40</v>
      </c>
      <c r="B49" s="189"/>
      <c r="C49" s="189"/>
      <c r="D49" s="76" t="s">
        <v>103</v>
      </c>
      <c r="E49" s="77">
        <f>M19</f>
        <v>0</v>
      </c>
      <c r="F49" s="80" t="s">
        <v>109</v>
      </c>
      <c r="G49" s="78">
        <v>88</v>
      </c>
      <c r="H49" s="76" t="s">
        <v>105</v>
      </c>
      <c r="I49" s="79">
        <f t="shared" si="1"/>
        <v>0</v>
      </c>
      <c r="J49" s="187" t="s">
        <v>110</v>
      </c>
      <c r="K49" s="187"/>
      <c r="L49" s="187"/>
      <c r="M49" s="188">
        <f>SUM(I49:I52)</f>
        <v>0</v>
      </c>
      <c r="N49" s="188"/>
      <c r="O49" s="188">
        <f>SUM(I49:I52)</f>
        <v>0</v>
      </c>
      <c r="P49" s="83"/>
      <c r="Q49" s="83"/>
    </row>
    <row r="50" spans="1:248" s="84" customFormat="1" ht="30" customHeight="1">
      <c r="A50" s="189" t="s">
        <v>111</v>
      </c>
      <c r="B50" s="189"/>
      <c r="C50" s="189"/>
      <c r="D50" s="76" t="s">
        <v>103</v>
      </c>
      <c r="E50" s="77">
        <f>M20</f>
        <v>0</v>
      </c>
      <c r="F50" s="80" t="s">
        <v>109</v>
      </c>
      <c r="G50" s="78">
        <v>88</v>
      </c>
      <c r="H50" s="76" t="s">
        <v>105</v>
      </c>
      <c r="I50" s="81">
        <f t="shared" si="1"/>
        <v>0</v>
      </c>
      <c r="J50" s="187" t="s">
        <v>112</v>
      </c>
      <c r="K50" s="187"/>
      <c r="L50" s="187"/>
      <c r="M50" s="188">
        <f>SUM(I53)</f>
        <v>0</v>
      </c>
      <c r="N50" s="188"/>
      <c r="O50" s="188">
        <f>SUM(H39:H43,O39:O43)</f>
        <v>0</v>
      </c>
      <c r="P50" s="83"/>
      <c r="Q50" s="83"/>
    </row>
    <row r="51" spans="1:248" s="84" customFormat="1" ht="30" customHeight="1">
      <c r="A51" s="189" t="s">
        <v>44</v>
      </c>
      <c r="B51" s="189"/>
      <c r="C51" s="189"/>
      <c r="D51" s="76" t="s">
        <v>103</v>
      </c>
      <c r="E51" s="77">
        <f>M21</f>
        <v>0</v>
      </c>
      <c r="F51" s="80" t="s">
        <v>109</v>
      </c>
      <c r="G51" s="78">
        <v>88</v>
      </c>
      <c r="H51" s="76" t="s">
        <v>105</v>
      </c>
      <c r="I51" s="82">
        <f t="shared" si="1"/>
        <v>0</v>
      </c>
      <c r="J51" s="187" t="s">
        <v>113</v>
      </c>
      <c r="K51" s="187"/>
      <c r="L51" s="187"/>
      <c r="M51" s="188">
        <f>SUM(H38:H42,O38:O42)</f>
        <v>0</v>
      </c>
      <c r="N51" s="188"/>
      <c r="O51" s="188">
        <f>SUM(H45:H46)</f>
        <v>0</v>
      </c>
      <c r="P51" s="83"/>
      <c r="Q51" s="83"/>
    </row>
    <row r="52" spans="1:248" s="84" customFormat="1" ht="30" customHeight="1">
      <c r="A52" s="189" t="s">
        <v>47</v>
      </c>
      <c r="B52" s="189"/>
      <c r="C52" s="189"/>
      <c r="D52" s="76" t="s">
        <v>103</v>
      </c>
      <c r="E52" s="77">
        <f>M22</f>
        <v>0</v>
      </c>
      <c r="F52" s="80" t="s">
        <v>109</v>
      </c>
      <c r="G52" s="78">
        <v>88</v>
      </c>
      <c r="H52" s="76" t="s">
        <v>105</v>
      </c>
      <c r="I52" s="82">
        <f t="shared" si="1"/>
        <v>0</v>
      </c>
      <c r="J52" s="187" t="s">
        <v>114</v>
      </c>
      <c r="K52" s="187"/>
      <c r="L52" s="187"/>
      <c r="M52" s="188">
        <f>SUM(H44:H45)</f>
        <v>0</v>
      </c>
      <c r="N52" s="188">
        <f>SUM(N48:O51)</f>
        <v>0</v>
      </c>
      <c r="O52" s="188"/>
      <c r="P52" s="83"/>
      <c r="Q52" s="83"/>
    </row>
    <row r="53" spans="1:248" s="84" customFormat="1" ht="30" customHeight="1">
      <c r="A53" s="189" t="s">
        <v>49</v>
      </c>
      <c r="B53" s="189"/>
      <c r="C53" s="189"/>
      <c r="D53" s="76" t="s">
        <v>103</v>
      </c>
      <c r="E53" s="77">
        <f>M23</f>
        <v>0</v>
      </c>
      <c r="F53" s="80" t="s">
        <v>115</v>
      </c>
      <c r="G53" s="78">
        <v>15</v>
      </c>
      <c r="H53" s="76" t="s">
        <v>105</v>
      </c>
      <c r="I53" s="81">
        <f t="shared" si="1"/>
        <v>0</v>
      </c>
      <c r="J53" s="187" t="s">
        <v>116</v>
      </c>
      <c r="K53" s="187"/>
      <c r="L53" s="187"/>
      <c r="M53" s="188">
        <f>SUM(M47:O52)</f>
        <v>0</v>
      </c>
      <c r="N53" s="188">
        <f>SUM(N49:O52)</f>
        <v>0</v>
      </c>
      <c r="O53" s="188"/>
      <c r="P53" s="83"/>
      <c r="Q53" s="83"/>
    </row>
    <row r="54" spans="1:248" s="84" customFormat="1" ht="30" customHeight="1">
      <c r="A54" s="235"/>
      <c r="B54" s="235"/>
      <c r="C54" s="235"/>
      <c r="D54" s="235"/>
      <c r="E54" s="235"/>
      <c r="F54" s="238"/>
      <c r="G54" s="83"/>
      <c r="H54" s="83"/>
      <c r="I54" s="83"/>
      <c r="J54" s="190" t="s">
        <v>117</v>
      </c>
      <c r="K54" s="190"/>
      <c r="L54" s="190"/>
      <c r="M54" s="239"/>
      <c r="N54" s="191">
        <f>SUM(N49*M54)</f>
        <v>0</v>
      </c>
      <c r="O54" s="191"/>
      <c r="P54" s="83"/>
      <c r="Q54" s="83"/>
    </row>
    <row r="55" spans="1:248" s="84" customFormat="1" ht="39.950000000000003" customHeight="1">
      <c r="A55" s="192" t="s">
        <v>118</v>
      </c>
      <c r="B55" s="192"/>
      <c r="C55" s="85"/>
      <c r="D55" s="85"/>
      <c r="E55" s="85"/>
      <c r="F55" s="86"/>
      <c r="G55" s="86"/>
      <c r="H55" s="240"/>
      <c r="I55" s="241"/>
      <c r="J55" s="193" t="s">
        <v>119</v>
      </c>
      <c r="K55" s="193"/>
      <c r="L55" s="193"/>
      <c r="M55" s="87"/>
      <c r="N55" s="194">
        <v>0</v>
      </c>
      <c r="O55" s="194"/>
      <c r="P55" s="83"/>
      <c r="Q55" s="83"/>
    </row>
    <row r="56" spans="1:248" s="89" customFormat="1" ht="50.1" customHeight="1">
      <c r="A56" s="195" t="s">
        <v>120</v>
      </c>
      <c r="B56" s="195"/>
      <c r="C56" s="195"/>
      <c r="D56" s="195"/>
      <c r="E56" s="195"/>
      <c r="F56" s="195"/>
      <c r="G56" s="195"/>
      <c r="H56" s="195"/>
      <c r="I56" s="195"/>
      <c r="J56" s="196" t="s">
        <v>121</v>
      </c>
      <c r="K56" s="196"/>
      <c r="L56" s="196"/>
      <c r="M56" s="197">
        <f>SUM(N53-N54+N55)</f>
        <v>0</v>
      </c>
      <c r="N56" s="197"/>
      <c r="O56" s="197"/>
      <c r="P56" s="88"/>
      <c r="Q56" s="88"/>
    </row>
    <row r="57" spans="1:248" s="89" customFormat="1" ht="50.1" customHeight="1">
      <c r="A57" s="198" t="s">
        <v>122</v>
      </c>
      <c r="B57" s="198"/>
      <c r="C57" s="198"/>
      <c r="D57" s="198"/>
      <c r="E57" s="198"/>
      <c r="F57" s="198"/>
      <c r="G57" s="198"/>
      <c r="H57" s="198"/>
      <c r="I57" s="198"/>
      <c r="J57" s="90"/>
      <c r="K57" s="90"/>
      <c r="L57" s="90"/>
      <c r="M57" s="90"/>
      <c r="N57" s="90"/>
      <c r="O57" s="90"/>
    </row>
    <row r="58" spans="1:248" s="94" customFormat="1" ht="15.75" customHeight="1">
      <c r="A58" s="91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3"/>
      <c r="DD58" s="93"/>
      <c r="DE58" s="93"/>
      <c r="DF58" s="93"/>
      <c r="DG58" s="93"/>
      <c r="DH58" s="93"/>
      <c r="DI58" s="93"/>
      <c r="DJ58" s="93"/>
      <c r="DK58" s="93"/>
      <c r="DL58" s="93"/>
      <c r="DM58" s="93"/>
      <c r="DN58" s="93"/>
      <c r="DO58" s="93"/>
      <c r="DP58" s="93"/>
      <c r="DQ58" s="93"/>
      <c r="DR58" s="93"/>
      <c r="DS58" s="93"/>
      <c r="DT58" s="93"/>
      <c r="DU58" s="93"/>
      <c r="DV58" s="93"/>
      <c r="DW58" s="93"/>
      <c r="DX58" s="93"/>
      <c r="DY58" s="93"/>
      <c r="DZ58" s="93"/>
      <c r="EA58" s="93"/>
      <c r="EB58" s="93"/>
      <c r="EC58" s="93"/>
      <c r="ED58" s="93"/>
      <c r="EE58" s="93"/>
      <c r="EF58" s="93"/>
      <c r="EG58" s="93"/>
      <c r="EH58" s="93"/>
      <c r="EI58" s="93"/>
      <c r="EJ58" s="93"/>
      <c r="EK58" s="93"/>
      <c r="EL58" s="93"/>
      <c r="EM58" s="93"/>
      <c r="EN58" s="93"/>
      <c r="EO58" s="93"/>
      <c r="EP58" s="93"/>
      <c r="EQ58" s="93"/>
      <c r="ER58" s="93"/>
      <c r="ES58" s="93"/>
      <c r="ET58" s="93"/>
      <c r="EU58" s="93"/>
      <c r="EV58" s="93"/>
      <c r="EW58" s="93"/>
      <c r="EX58" s="93"/>
      <c r="EY58" s="93"/>
      <c r="EZ58" s="93"/>
      <c r="FA58" s="93"/>
      <c r="FB58" s="93"/>
      <c r="FC58" s="93"/>
      <c r="FD58" s="93"/>
      <c r="FE58" s="93"/>
      <c r="FF58" s="93"/>
      <c r="FG58" s="93"/>
      <c r="FH58" s="93"/>
      <c r="FI58" s="93"/>
      <c r="FJ58" s="93"/>
      <c r="FK58" s="93"/>
      <c r="FL58" s="93"/>
      <c r="FM58" s="93"/>
      <c r="FN58" s="93"/>
      <c r="FO58" s="93"/>
      <c r="FP58" s="93"/>
      <c r="FQ58" s="93"/>
      <c r="FR58" s="93"/>
      <c r="FS58" s="93"/>
      <c r="FT58" s="93"/>
      <c r="FU58" s="93"/>
      <c r="FV58" s="93"/>
      <c r="FW58" s="93"/>
      <c r="FX58" s="93"/>
      <c r="FY58" s="93"/>
      <c r="FZ58" s="93"/>
      <c r="GA58" s="93"/>
      <c r="GB58" s="93"/>
      <c r="GC58" s="93"/>
      <c r="GD58" s="93"/>
      <c r="GE58" s="93"/>
      <c r="GF58" s="93"/>
      <c r="GG58" s="93"/>
      <c r="GH58" s="93"/>
      <c r="GI58" s="93"/>
      <c r="GJ58" s="93"/>
      <c r="GK58" s="93"/>
      <c r="GL58" s="93"/>
      <c r="GM58" s="93"/>
      <c r="GN58" s="93"/>
      <c r="GO58" s="93"/>
      <c r="GP58" s="93"/>
      <c r="GQ58" s="93"/>
      <c r="GR58" s="93"/>
      <c r="GS58" s="93"/>
      <c r="GT58" s="93"/>
      <c r="GU58" s="93"/>
      <c r="GV58" s="93"/>
      <c r="GW58" s="93"/>
      <c r="GX58" s="93"/>
      <c r="GY58" s="93"/>
      <c r="GZ58" s="93"/>
      <c r="HA58" s="93"/>
      <c r="HB58" s="93"/>
      <c r="HC58" s="93"/>
      <c r="HD58" s="93"/>
      <c r="HE58" s="93"/>
      <c r="HF58" s="93"/>
      <c r="HG58" s="93"/>
      <c r="HH58" s="93"/>
      <c r="HI58" s="93"/>
      <c r="HJ58" s="93"/>
      <c r="HK58" s="93"/>
      <c r="HL58" s="93"/>
      <c r="HM58" s="93"/>
      <c r="HN58" s="93"/>
      <c r="HO58" s="93"/>
      <c r="HP58" s="93"/>
      <c r="HQ58" s="93"/>
      <c r="HR58" s="93"/>
      <c r="HS58" s="93"/>
      <c r="HT58" s="93"/>
      <c r="HU58" s="93"/>
      <c r="HV58" s="93"/>
      <c r="HW58" s="93"/>
      <c r="HX58" s="93"/>
      <c r="HY58" s="93"/>
      <c r="HZ58" s="93"/>
      <c r="IA58" s="93"/>
      <c r="IB58" s="93"/>
      <c r="IC58" s="93"/>
      <c r="ID58" s="93"/>
      <c r="IE58" s="93"/>
      <c r="IF58" s="93"/>
      <c r="IG58" s="93"/>
      <c r="IH58" s="93"/>
      <c r="II58" s="93"/>
      <c r="IJ58" s="93"/>
      <c r="IK58" s="93"/>
      <c r="IL58" s="93"/>
      <c r="IM58" s="93"/>
      <c r="IN58" s="93"/>
    </row>
    <row r="59" spans="1:248" s="94" customFormat="1" ht="15.95" customHeight="1">
      <c r="A59" s="95" t="s">
        <v>123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93"/>
      <c r="CM59" s="93"/>
      <c r="CN59" s="93"/>
      <c r="CO59" s="93"/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3"/>
      <c r="DC59" s="93"/>
      <c r="DD59" s="93"/>
      <c r="DE59" s="93"/>
      <c r="DF59" s="93"/>
      <c r="DG59" s="93"/>
      <c r="DH59" s="93"/>
      <c r="DI59" s="93"/>
      <c r="DJ59" s="93"/>
      <c r="DK59" s="93"/>
      <c r="DL59" s="93"/>
      <c r="DM59" s="93"/>
      <c r="DN59" s="93"/>
      <c r="DO59" s="93"/>
      <c r="DP59" s="93"/>
      <c r="DQ59" s="93"/>
      <c r="DR59" s="93"/>
      <c r="DS59" s="93"/>
      <c r="DT59" s="93"/>
      <c r="DU59" s="93"/>
      <c r="DV59" s="93"/>
      <c r="DW59" s="93"/>
      <c r="DX59" s="93"/>
      <c r="DY59" s="93"/>
      <c r="DZ59" s="93"/>
      <c r="EA59" s="93"/>
      <c r="EB59" s="93"/>
      <c r="EC59" s="93"/>
      <c r="ED59" s="93"/>
      <c r="EE59" s="93"/>
      <c r="EF59" s="93"/>
      <c r="EG59" s="93"/>
      <c r="EH59" s="93"/>
      <c r="EI59" s="93"/>
      <c r="EJ59" s="93"/>
      <c r="EK59" s="93"/>
      <c r="EL59" s="93"/>
      <c r="EM59" s="93"/>
      <c r="EN59" s="93"/>
      <c r="EO59" s="93"/>
      <c r="EP59" s="93"/>
      <c r="EQ59" s="93"/>
      <c r="ER59" s="93"/>
      <c r="ES59" s="93"/>
      <c r="ET59" s="93"/>
      <c r="EU59" s="93"/>
      <c r="EV59" s="93"/>
      <c r="EW59" s="93"/>
      <c r="EX59" s="93"/>
      <c r="EY59" s="93"/>
      <c r="EZ59" s="93"/>
      <c r="FA59" s="93"/>
      <c r="FB59" s="93"/>
      <c r="FC59" s="93"/>
      <c r="FD59" s="93"/>
      <c r="FE59" s="93"/>
      <c r="FF59" s="93"/>
      <c r="FG59" s="93"/>
      <c r="FH59" s="93"/>
      <c r="FI59" s="93"/>
      <c r="FJ59" s="93"/>
      <c r="FK59" s="93"/>
      <c r="FL59" s="93"/>
      <c r="FM59" s="93"/>
      <c r="FN59" s="93"/>
      <c r="FO59" s="93"/>
      <c r="FP59" s="93"/>
      <c r="FQ59" s="93"/>
      <c r="FR59" s="93"/>
      <c r="FS59" s="93"/>
      <c r="FT59" s="93"/>
      <c r="FU59" s="93"/>
      <c r="FV59" s="93"/>
      <c r="FW59" s="93"/>
      <c r="FX59" s="93"/>
      <c r="FY59" s="93"/>
      <c r="FZ59" s="93"/>
      <c r="GA59" s="93"/>
      <c r="GB59" s="93"/>
      <c r="GC59" s="93"/>
      <c r="GD59" s="93"/>
      <c r="GE59" s="93"/>
      <c r="GF59" s="93"/>
      <c r="GG59" s="93"/>
      <c r="GH59" s="93"/>
      <c r="GI59" s="93"/>
      <c r="GJ59" s="93"/>
      <c r="GK59" s="93"/>
      <c r="GL59" s="93"/>
      <c r="GM59" s="93"/>
      <c r="GN59" s="93"/>
      <c r="GO59" s="93"/>
      <c r="GP59" s="93"/>
      <c r="GQ59" s="93"/>
      <c r="GR59" s="93"/>
      <c r="GS59" s="93"/>
      <c r="GT59" s="93"/>
      <c r="GU59" s="93"/>
      <c r="GV59" s="93"/>
      <c r="GW59" s="93"/>
      <c r="GX59" s="93"/>
      <c r="GY59" s="93"/>
      <c r="GZ59" s="93"/>
      <c r="HA59" s="93"/>
      <c r="HB59" s="93"/>
      <c r="HC59" s="93"/>
      <c r="HD59" s="93"/>
      <c r="HE59" s="93"/>
      <c r="HF59" s="93"/>
      <c r="HG59" s="93"/>
      <c r="HH59" s="93"/>
      <c r="HI59" s="93"/>
      <c r="HJ59" s="93"/>
      <c r="HK59" s="93"/>
      <c r="HL59" s="93"/>
      <c r="HM59" s="93"/>
      <c r="HN59" s="93"/>
      <c r="HO59" s="93"/>
      <c r="HP59" s="93"/>
      <c r="HQ59" s="93"/>
      <c r="HR59" s="93"/>
      <c r="HS59" s="93"/>
      <c r="HT59" s="93"/>
      <c r="HU59" s="93"/>
      <c r="HV59" s="93"/>
      <c r="HW59" s="93"/>
      <c r="HX59" s="93"/>
      <c r="HY59" s="93"/>
      <c r="HZ59" s="93"/>
      <c r="IA59" s="93"/>
      <c r="IB59" s="93"/>
      <c r="IC59" s="93"/>
      <c r="ID59" s="93"/>
      <c r="IE59" s="93"/>
      <c r="IF59" s="93"/>
      <c r="IG59" s="93"/>
      <c r="IH59" s="93"/>
      <c r="II59" s="93"/>
      <c r="IJ59" s="93"/>
      <c r="IK59" s="93"/>
      <c r="IL59" s="93"/>
      <c r="IM59" s="93"/>
      <c r="IN59" s="93"/>
    </row>
    <row r="60" spans="1:248" s="94" customFormat="1" ht="15.95" customHeight="1">
      <c r="A60" s="199" t="s">
        <v>124</v>
      </c>
      <c r="B60" s="199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93"/>
      <c r="DD60" s="93"/>
      <c r="DE60" s="93"/>
      <c r="DF60" s="93"/>
      <c r="DG60" s="93"/>
      <c r="DH60" s="93"/>
      <c r="DI60" s="93"/>
      <c r="DJ60" s="93"/>
      <c r="DK60" s="93"/>
      <c r="DL60" s="93"/>
      <c r="DM60" s="93"/>
      <c r="DN60" s="93"/>
      <c r="DO60" s="93"/>
      <c r="DP60" s="93"/>
      <c r="DQ60" s="93"/>
      <c r="DR60" s="93"/>
      <c r="DS60" s="93"/>
      <c r="DT60" s="93"/>
      <c r="DU60" s="93"/>
      <c r="DV60" s="93"/>
      <c r="DW60" s="93"/>
      <c r="DX60" s="93"/>
      <c r="DY60" s="93"/>
      <c r="DZ60" s="93"/>
      <c r="EA60" s="93"/>
      <c r="EB60" s="93"/>
      <c r="EC60" s="93"/>
      <c r="ED60" s="93"/>
      <c r="EE60" s="93"/>
      <c r="EF60" s="93"/>
      <c r="EG60" s="93"/>
      <c r="EH60" s="93"/>
      <c r="EI60" s="93"/>
      <c r="EJ60" s="93"/>
      <c r="EK60" s="93"/>
      <c r="EL60" s="93"/>
      <c r="EM60" s="93"/>
      <c r="EN60" s="93"/>
      <c r="EO60" s="93"/>
      <c r="EP60" s="93"/>
      <c r="EQ60" s="93"/>
      <c r="ER60" s="93"/>
      <c r="ES60" s="93"/>
      <c r="ET60" s="93"/>
      <c r="EU60" s="93"/>
      <c r="EV60" s="93"/>
      <c r="EW60" s="93"/>
      <c r="EX60" s="93"/>
      <c r="EY60" s="93"/>
      <c r="EZ60" s="93"/>
      <c r="FA60" s="93"/>
      <c r="FB60" s="93"/>
      <c r="FC60" s="93"/>
      <c r="FD60" s="93"/>
      <c r="FE60" s="93"/>
      <c r="FF60" s="93"/>
      <c r="FG60" s="93"/>
      <c r="FH60" s="93"/>
      <c r="FI60" s="93"/>
      <c r="FJ60" s="93"/>
      <c r="FK60" s="93"/>
      <c r="FL60" s="93"/>
      <c r="FM60" s="93"/>
      <c r="FN60" s="93"/>
      <c r="FO60" s="93"/>
      <c r="FP60" s="93"/>
      <c r="FQ60" s="93"/>
      <c r="FR60" s="93"/>
      <c r="FS60" s="93"/>
      <c r="FT60" s="93"/>
      <c r="FU60" s="93"/>
      <c r="FV60" s="93"/>
      <c r="FW60" s="93"/>
      <c r="FX60" s="93"/>
      <c r="FY60" s="93"/>
      <c r="FZ60" s="93"/>
      <c r="GA60" s="93"/>
      <c r="GB60" s="93"/>
      <c r="GC60" s="93"/>
      <c r="GD60" s="93"/>
      <c r="GE60" s="93"/>
      <c r="GF60" s="93"/>
      <c r="GG60" s="93"/>
      <c r="GH60" s="93"/>
      <c r="GI60" s="93"/>
      <c r="GJ60" s="93"/>
      <c r="GK60" s="93"/>
      <c r="GL60" s="93"/>
      <c r="GM60" s="93"/>
      <c r="GN60" s="93"/>
      <c r="GO60" s="93"/>
      <c r="GP60" s="93"/>
      <c r="GQ60" s="93"/>
      <c r="GR60" s="93"/>
      <c r="GS60" s="93"/>
      <c r="GT60" s="93"/>
      <c r="GU60" s="93"/>
      <c r="GV60" s="93"/>
      <c r="GW60" s="93"/>
      <c r="GX60" s="93"/>
      <c r="GY60" s="93"/>
      <c r="GZ60" s="93"/>
      <c r="HA60" s="93"/>
      <c r="HB60" s="93"/>
      <c r="HC60" s="93"/>
      <c r="HD60" s="93"/>
      <c r="HE60" s="93"/>
      <c r="HF60" s="93"/>
      <c r="HG60" s="93"/>
      <c r="HH60" s="93"/>
      <c r="HI60" s="93"/>
      <c r="HJ60" s="93"/>
      <c r="HK60" s="93"/>
      <c r="HL60" s="93"/>
      <c r="HM60" s="93"/>
      <c r="HN60" s="93"/>
      <c r="HO60" s="93"/>
      <c r="HP60" s="93"/>
      <c r="HQ60" s="93"/>
      <c r="HR60" s="93"/>
      <c r="HS60" s="93"/>
      <c r="HT60" s="93"/>
      <c r="HU60" s="93"/>
      <c r="HV60" s="93"/>
      <c r="HW60" s="93"/>
      <c r="HX60" s="93"/>
      <c r="HY60" s="93"/>
      <c r="HZ60" s="93"/>
      <c r="IA60" s="93"/>
      <c r="IB60" s="93"/>
      <c r="IC60" s="93"/>
      <c r="ID60" s="93"/>
      <c r="IE60" s="93"/>
      <c r="IF60" s="93"/>
      <c r="IG60" s="93"/>
      <c r="IH60" s="93"/>
      <c r="II60" s="93"/>
      <c r="IJ60" s="93"/>
      <c r="IK60" s="93"/>
      <c r="IL60" s="93"/>
      <c r="IM60" s="93"/>
      <c r="IN60" s="93"/>
    </row>
    <row r="61" spans="1:248" s="94" customFormat="1" ht="15.95" customHeight="1">
      <c r="A61" s="200" t="s">
        <v>125</v>
      </c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3"/>
      <c r="DE61" s="93"/>
      <c r="DF61" s="93"/>
      <c r="DG61" s="93"/>
      <c r="DH61" s="93"/>
      <c r="DI61" s="93"/>
      <c r="DJ61" s="93"/>
      <c r="DK61" s="93"/>
      <c r="DL61" s="93"/>
      <c r="DM61" s="93"/>
      <c r="DN61" s="93"/>
      <c r="DO61" s="93"/>
      <c r="DP61" s="93"/>
      <c r="DQ61" s="93"/>
      <c r="DR61" s="93"/>
      <c r="DS61" s="93"/>
      <c r="DT61" s="93"/>
      <c r="DU61" s="93"/>
      <c r="DV61" s="93"/>
      <c r="DW61" s="93"/>
      <c r="DX61" s="93"/>
      <c r="DY61" s="93"/>
      <c r="DZ61" s="93"/>
      <c r="EA61" s="93"/>
      <c r="EB61" s="93"/>
      <c r="EC61" s="93"/>
      <c r="ED61" s="93"/>
      <c r="EE61" s="93"/>
      <c r="EF61" s="93"/>
      <c r="EG61" s="93"/>
      <c r="EH61" s="93"/>
      <c r="EI61" s="93"/>
      <c r="EJ61" s="93"/>
      <c r="EK61" s="93"/>
      <c r="EL61" s="93"/>
      <c r="EM61" s="93"/>
      <c r="EN61" s="93"/>
      <c r="EO61" s="93"/>
      <c r="EP61" s="93"/>
      <c r="EQ61" s="93"/>
      <c r="ER61" s="93"/>
      <c r="ES61" s="93"/>
      <c r="ET61" s="93"/>
      <c r="EU61" s="93"/>
      <c r="EV61" s="93"/>
      <c r="EW61" s="93"/>
      <c r="EX61" s="93"/>
      <c r="EY61" s="93"/>
      <c r="EZ61" s="93"/>
      <c r="FA61" s="93"/>
      <c r="FB61" s="93"/>
      <c r="FC61" s="93"/>
      <c r="FD61" s="93"/>
      <c r="FE61" s="93"/>
      <c r="FF61" s="93"/>
      <c r="FG61" s="93"/>
      <c r="FH61" s="93"/>
      <c r="FI61" s="93"/>
      <c r="FJ61" s="93"/>
      <c r="FK61" s="93"/>
      <c r="FL61" s="93"/>
      <c r="FM61" s="93"/>
      <c r="FN61" s="93"/>
      <c r="FO61" s="93"/>
      <c r="FP61" s="93"/>
      <c r="FQ61" s="93"/>
      <c r="FR61" s="93"/>
      <c r="FS61" s="93"/>
      <c r="FT61" s="93"/>
      <c r="FU61" s="93"/>
      <c r="FV61" s="93"/>
      <c r="FW61" s="93"/>
      <c r="FX61" s="93"/>
      <c r="FY61" s="93"/>
      <c r="FZ61" s="93"/>
      <c r="GA61" s="93"/>
      <c r="GB61" s="93"/>
      <c r="GC61" s="93"/>
      <c r="GD61" s="93"/>
      <c r="GE61" s="93"/>
      <c r="GF61" s="93"/>
      <c r="GG61" s="93"/>
      <c r="GH61" s="93"/>
      <c r="GI61" s="93"/>
      <c r="GJ61" s="93"/>
      <c r="GK61" s="93"/>
      <c r="GL61" s="93"/>
      <c r="GM61" s="93"/>
      <c r="GN61" s="93"/>
      <c r="GO61" s="93"/>
      <c r="GP61" s="93"/>
      <c r="GQ61" s="93"/>
      <c r="GR61" s="93"/>
      <c r="GS61" s="93"/>
      <c r="GT61" s="93"/>
      <c r="GU61" s="93"/>
      <c r="GV61" s="93"/>
      <c r="GW61" s="93"/>
      <c r="GX61" s="93"/>
      <c r="GY61" s="93"/>
      <c r="GZ61" s="93"/>
      <c r="HA61" s="93"/>
      <c r="HB61" s="93"/>
      <c r="HC61" s="93"/>
      <c r="HD61" s="93"/>
      <c r="HE61" s="93"/>
      <c r="HF61" s="93"/>
      <c r="HG61" s="93"/>
      <c r="HH61" s="93"/>
      <c r="HI61" s="93"/>
      <c r="HJ61" s="93"/>
      <c r="HK61" s="93"/>
      <c r="HL61" s="93"/>
      <c r="HM61" s="93"/>
      <c r="HN61" s="93"/>
      <c r="HO61" s="93"/>
      <c r="HP61" s="93"/>
      <c r="HQ61" s="93"/>
      <c r="HR61" s="93"/>
      <c r="HS61" s="93"/>
      <c r="HT61" s="93"/>
      <c r="HU61" s="93"/>
      <c r="HV61" s="93"/>
      <c r="HW61" s="93"/>
      <c r="HX61" s="93"/>
      <c r="HY61" s="93"/>
      <c r="HZ61" s="93"/>
      <c r="IA61" s="93"/>
      <c r="IB61" s="93"/>
      <c r="IC61" s="93"/>
      <c r="ID61" s="93"/>
      <c r="IE61" s="93"/>
      <c r="IF61" s="93"/>
      <c r="IG61" s="93"/>
      <c r="IH61" s="93"/>
      <c r="II61" s="93"/>
      <c r="IJ61" s="93"/>
      <c r="IK61" s="93"/>
      <c r="IL61" s="93"/>
      <c r="IM61" s="93"/>
      <c r="IN61" s="93"/>
    </row>
    <row r="62" spans="1:248" s="94" customFormat="1" ht="15.95" customHeight="1">
      <c r="A62" s="97" t="s">
        <v>126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3"/>
      <c r="DE62" s="93"/>
      <c r="DF62" s="93"/>
      <c r="DG62" s="93"/>
      <c r="DH62" s="93"/>
      <c r="DI62" s="93"/>
      <c r="DJ62" s="93"/>
      <c r="DK62" s="93"/>
      <c r="DL62" s="93"/>
      <c r="DM62" s="93"/>
      <c r="DN62" s="93"/>
      <c r="DO62" s="93"/>
      <c r="DP62" s="93"/>
      <c r="DQ62" s="93"/>
      <c r="DR62" s="93"/>
      <c r="DS62" s="93"/>
      <c r="DT62" s="93"/>
      <c r="DU62" s="93"/>
      <c r="DV62" s="93"/>
      <c r="DW62" s="93"/>
      <c r="DX62" s="93"/>
      <c r="DY62" s="93"/>
      <c r="DZ62" s="93"/>
      <c r="EA62" s="93"/>
      <c r="EB62" s="93"/>
      <c r="EC62" s="93"/>
      <c r="ED62" s="93"/>
      <c r="EE62" s="93"/>
      <c r="EF62" s="93"/>
      <c r="EG62" s="93"/>
      <c r="EH62" s="93"/>
      <c r="EI62" s="93"/>
      <c r="EJ62" s="93"/>
      <c r="EK62" s="93"/>
      <c r="EL62" s="93"/>
      <c r="EM62" s="93"/>
      <c r="EN62" s="93"/>
      <c r="EO62" s="93"/>
      <c r="EP62" s="93"/>
      <c r="EQ62" s="93"/>
      <c r="ER62" s="93"/>
      <c r="ES62" s="93"/>
      <c r="ET62" s="93"/>
      <c r="EU62" s="93"/>
      <c r="EV62" s="93"/>
      <c r="EW62" s="93"/>
      <c r="EX62" s="93"/>
      <c r="EY62" s="93"/>
      <c r="EZ62" s="93"/>
      <c r="FA62" s="93"/>
      <c r="FB62" s="93"/>
      <c r="FC62" s="93"/>
      <c r="FD62" s="93"/>
      <c r="FE62" s="93"/>
      <c r="FF62" s="93"/>
      <c r="FG62" s="93"/>
      <c r="FH62" s="93"/>
      <c r="FI62" s="93"/>
      <c r="FJ62" s="93"/>
      <c r="FK62" s="93"/>
      <c r="FL62" s="93"/>
      <c r="FM62" s="93"/>
      <c r="FN62" s="93"/>
      <c r="FO62" s="93"/>
      <c r="FP62" s="93"/>
      <c r="FQ62" s="93"/>
      <c r="FR62" s="93"/>
      <c r="FS62" s="93"/>
      <c r="FT62" s="93"/>
      <c r="FU62" s="93"/>
      <c r="FV62" s="93"/>
      <c r="FW62" s="93"/>
      <c r="FX62" s="93"/>
      <c r="FY62" s="93"/>
      <c r="FZ62" s="93"/>
      <c r="GA62" s="93"/>
      <c r="GB62" s="93"/>
      <c r="GC62" s="93"/>
      <c r="GD62" s="93"/>
      <c r="GE62" s="93"/>
      <c r="GF62" s="93"/>
      <c r="GG62" s="93"/>
      <c r="GH62" s="93"/>
      <c r="GI62" s="93"/>
      <c r="GJ62" s="93"/>
      <c r="GK62" s="93"/>
      <c r="GL62" s="93"/>
      <c r="GM62" s="93"/>
      <c r="GN62" s="93"/>
      <c r="GO62" s="93"/>
      <c r="GP62" s="93"/>
      <c r="GQ62" s="93"/>
      <c r="GR62" s="93"/>
      <c r="GS62" s="93"/>
      <c r="GT62" s="93"/>
      <c r="GU62" s="93"/>
      <c r="GV62" s="93"/>
      <c r="GW62" s="93"/>
      <c r="GX62" s="93"/>
      <c r="GY62" s="93"/>
      <c r="GZ62" s="93"/>
      <c r="HA62" s="93"/>
      <c r="HB62" s="93"/>
      <c r="HC62" s="93"/>
      <c r="HD62" s="93"/>
      <c r="HE62" s="93"/>
      <c r="HF62" s="93"/>
      <c r="HG62" s="93"/>
      <c r="HH62" s="93"/>
      <c r="HI62" s="93"/>
      <c r="HJ62" s="93"/>
      <c r="HK62" s="93"/>
      <c r="HL62" s="93"/>
      <c r="HM62" s="93"/>
      <c r="HN62" s="93"/>
      <c r="HO62" s="93"/>
      <c r="HP62" s="93"/>
      <c r="HQ62" s="93"/>
      <c r="HR62" s="93"/>
      <c r="HS62" s="93"/>
      <c r="HT62" s="93"/>
      <c r="HU62" s="93"/>
      <c r="HV62" s="93"/>
      <c r="HW62" s="93"/>
      <c r="HX62" s="93"/>
      <c r="HY62" s="93"/>
      <c r="HZ62" s="93"/>
      <c r="IA62" s="93"/>
      <c r="IB62" s="93"/>
      <c r="IC62" s="93"/>
      <c r="ID62" s="93"/>
      <c r="IE62" s="93"/>
      <c r="IF62" s="93"/>
      <c r="IG62" s="93"/>
      <c r="IH62" s="93"/>
      <c r="II62" s="93"/>
      <c r="IJ62" s="93"/>
      <c r="IK62" s="93"/>
      <c r="IL62" s="93"/>
      <c r="IM62" s="93"/>
      <c r="IN62" s="93"/>
    </row>
    <row r="63" spans="1:248" s="94" customFormat="1" ht="15.95" customHeight="1">
      <c r="A63" s="99" t="s">
        <v>127</v>
      </c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3"/>
      <c r="DE63" s="93"/>
      <c r="DF63" s="93"/>
      <c r="DG63" s="93"/>
      <c r="DH63" s="93"/>
      <c r="DI63" s="93"/>
      <c r="DJ63" s="93"/>
      <c r="DK63" s="93"/>
      <c r="DL63" s="93"/>
      <c r="DM63" s="93"/>
      <c r="DN63" s="93"/>
      <c r="DO63" s="93"/>
      <c r="DP63" s="93"/>
      <c r="DQ63" s="93"/>
      <c r="DR63" s="93"/>
      <c r="DS63" s="93"/>
      <c r="DT63" s="93"/>
      <c r="DU63" s="93"/>
      <c r="DV63" s="93"/>
      <c r="DW63" s="93"/>
      <c r="DX63" s="93"/>
      <c r="DY63" s="93"/>
      <c r="DZ63" s="93"/>
      <c r="EA63" s="93"/>
      <c r="EB63" s="93"/>
      <c r="EC63" s="93"/>
      <c r="ED63" s="93"/>
      <c r="EE63" s="93"/>
      <c r="EF63" s="93"/>
      <c r="EG63" s="93"/>
      <c r="EH63" s="93"/>
      <c r="EI63" s="93"/>
      <c r="EJ63" s="93"/>
      <c r="EK63" s="93"/>
      <c r="EL63" s="93"/>
      <c r="EM63" s="93"/>
      <c r="EN63" s="93"/>
      <c r="EO63" s="93"/>
      <c r="EP63" s="93"/>
      <c r="EQ63" s="93"/>
      <c r="ER63" s="93"/>
      <c r="ES63" s="93"/>
      <c r="ET63" s="93"/>
      <c r="EU63" s="93"/>
      <c r="EV63" s="93"/>
      <c r="EW63" s="93"/>
      <c r="EX63" s="93"/>
      <c r="EY63" s="93"/>
      <c r="EZ63" s="93"/>
      <c r="FA63" s="93"/>
      <c r="FB63" s="93"/>
      <c r="FC63" s="93"/>
      <c r="FD63" s="93"/>
      <c r="FE63" s="93"/>
      <c r="FF63" s="93"/>
      <c r="FG63" s="93"/>
      <c r="FH63" s="93"/>
      <c r="FI63" s="93"/>
      <c r="FJ63" s="93"/>
      <c r="FK63" s="93"/>
      <c r="FL63" s="93"/>
      <c r="FM63" s="93"/>
      <c r="FN63" s="93"/>
      <c r="FO63" s="93"/>
      <c r="FP63" s="93"/>
      <c r="FQ63" s="93"/>
      <c r="FR63" s="93"/>
      <c r="FS63" s="93"/>
      <c r="FT63" s="93"/>
      <c r="FU63" s="93"/>
      <c r="FV63" s="93"/>
      <c r="FW63" s="93"/>
      <c r="FX63" s="93"/>
      <c r="FY63" s="93"/>
      <c r="FZ63" s="93"/>
      <c r="GA63" s="93"/>
      <c r="GB63" s="93"/>
      <c r="GC63" s="93"/>
      <c r="GD63" s="93"/>
      <c r="GE63" s="93"/>
      <c r="GF63" s="93"/>
      <c r="GG63" s="93"/>
      <c r="GH63" s="93"/>
      <c r="GI63" s="93"/>
      <c r="GJ63" s="93"/>
      <c r="GK63" s="93"/>
      <c r="GL63" s="93"/>
      <c r="GM63" s="93"/>
      <c r="GN63" s="93"/>
      <c r="GO63" s="93"/>
      <c r="GP63" s="93"/>
      <c r="GQ63" s="93"/>
      <c r="GR63" s="93"/>
      <c r="GS63" s="93"/>
      <c r="GT63" s="93"/>
      <c r="GU63" s="93"/>
      <c r="GV63" s="93"/>
      <c r="GW63" s="93"/>
      <c r="GX63" s="93"/>
      <c r="GY63" s="93"/>
      <c r="GZ63" s="93"/>
      <c r="HA63" s="93"/>
      <c r="HB63" s="93"/>
      <c r="HC63" s="93"/>
      <c r="HD63" s="93"/>
      <c r="HE63" s="93"/>
      <c r="HF63" s="93"/>
      <c r="HG63" s="93"/>
      <c r="HH63" s="93"/>
      <c r="HI63" s="93"/>
      <c r="HJ63" s="93"/>
      <c r="HK63" s="93"/>
      <c r="HL63" s="93"/>
      <c r="HM63" s="93"/>
      <c r="HN63" s="93"/>
      <c r="HO63" s="93"/>
      <c r="HP63" s="93"/>
      <c r="HQ63" s="93"/>
      <c r="HR63" s="93"/>
      <c r="HS63" s="93"/>
      <c r="HT63" s="93"/>
      <c r="HU63" s="93"/>
      <c r="HV63" s="93"/>
      <c r="HW63" s="93"/>
      <c r="HX63" s="93"/>
      <c r="HY63" s="93"/>
      <c r="HZ63" s="93"/>
      <c r="IA63" s="93"/>
      <c r="IB63" s="93"/>
      <c r="IC63" s="93"/>
      <c r="ID63" s="93"/>
      <c r="IE63" s="93"/>
      <c r="IF63" s="93"/>
      <c r="IG63" s="93"/>
      <c r="IH63" s="93"/>
      <c r="II63" s="93"/>
      <c r="IJ63" s="93"/>
      <c r="IK63" s="93"/>
      <c r="IL63" s="93"/>
      <c r="IM63" s="93"/>
      <c r="IN63" s="93"/>
    </row>
    <row r="64" spans="1:248" s="94" customFormat="1" ht="15.95" customHeight="1">
      <c r="A64" s="97" t="s">
        <v>128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  <c r="DQ64" s="93"/>
      <c r="DR64" s="93"/>
      <c r="DS64" s="93"/>
      <c r="DT64" s="93"/>
      <c r="DU64" s="93"/>
      <c r="DV64" s="93"/>
      <c r="DW64" s="93"/>
      <c r="DX64" s="93"/>
      <c r="DY64" s="93"/>
      <c r="DZ64" s="93"/>
      <c r="EA64" s="93"/>
      <c r="EB64" s="93"/>
      <c r="EC64" s="93"/>
      <c r="ED64" s="93"/>
      <c r="EE64" s="93"/>
      <c r="EF64" s="93"/>
      <c r="EG64" s="93"/>
      <c r="EH64" s="93"/>
      <c r="EI64" s="93"/>
      <c r="EJ64" s="93"/>
      <c r="EK64" s="93"/>
      <c r="EL64" s="93"/>
      <c r="EM64" s="93"/>
      <c r="EN64" s="93"/>
      <c r="EO64" s="93"/>
      <c r="EP64" s="93"/>
      <c r="EQ64" s="93"/>
      <c r="ER64" s="93"/>
      <c r="ES64" s="93"/>
      <c r="ET64" s="93"/>
      <c r="EU64" s="93"/>
      <c r="EV64" s="93"/>
      <c r="EW64" s="93"/>
      <c r="EX64" s="93"/>
      <c r="EY64" s="93"/>
      <c r="EZ64" s="93"/>
      <c r="FA64" s="93"/>
      <c r="FB64" s="93"/>
      <c r="FC64" s="93"/>
      <c r="FD64" s="93"/>
      <c r="FE64" s="93"/>
      <c r="FF64" s="93"/>
      <c r="FG64" s="93"/>
      <c r="FH64" s="93"/>
      <c r="FI64" s="93"/>
      <c r="FJ64" s="93"/>
      <c r="FK64" s="93"/>
      <c r="FL64" s="93"/>
      <c r="FM64" s="93"/>
      <c r="FN64" s="93"/>
      <c r="FO64" s="93"/>
      <c r="FP64" s="93"/>
      <c r="FQ64" s="93"/>
      <c r="FR64" s="93"/>
      <c r="FS64" s="93"/>
      <c r="FT64" s="93"/>
      <c r="FU64" s="93"/>
      <c r="FV64" s="93"/>
      <c r="FW64" s="93"/>
      <c r="FX64" s="93"/>
      <c r="FY64" s="93"/>
      <c r="FZ64" s="93"/>
      <c r="GA64" s="93"/>
      <c r="GB64" s="93"/>
      <c r="GC64" s="93"/>
      <c r="GD64" s="93"/>
      <c r="GE64" s="93"/>
      <c r="GF64" s="93"/>
      <c r="GG64" s="93"/>
      <c r="GH64" s="93"/>
      <c r="GI64" s="93"/>
      <c r="GJ64" s="93"/>
      <c r="GK64" s="93"/>
      <c r="GL64" s="93"/>
      <c r="GM64" s="93"/>
      <c r="GN64" s="93"/>
      <c r="GO64" s="93"/>
      <c r="GP64" s="93"/>
      <c r="GQ64" s="93"/>
      <c r="GR64" s="93"/>
      <c r="GS64" s="93"/>
      <c r="GT64" s="93"/>
      <c r="GU64" s="93"/>
      <c r="GV64" s="93"/>
      <c r="GW64" s="93"/>
      <c r="GX64" s="93"/>
      <c r="GY64" s="93"/>
      <c r="GZ64" s="93"/>
      <c r="HA64" s="93"/>
      <c r="HB64" s="93"/>
      <c r="HC64" s="93"/>
      <c r="HD64" s="93"/>
      <c r="HE64" s="93"/>
      <c r="HF64" s="93"/>
      <c r="HG64" s="93"/>
      <c r="HH64" s="93"/>
      <c r="HI64" s="93"/>
      <c r="HJ64" s="93"/>
      <c r="HK64" s="93"/>
      <c r="HL64" s="93"/>
      <c r="HM64" s="93"/>
      <c r="HN64" s="93"/>
      <c r="HO64" s="93"/>
      <c r="HP64" s="93"/>
      <c r="HQ64" s="93"/>
      <c r="HR64" s="93"/>
      <c r="HS64" s="93"/>
      <c r="HT64" s="93"/>
      <c r="HU64" s="93"/>
      <c r="HV64" s="93"/>
      <c r="HW64" s="93"/>
      <c r="HX64" s="93"/>
      <c r="HY64" s="93"/>
      <c r="HZ64" s="93"/>
      <c r="IA64" s="93"/>
      <c r="IB64" s="93"/>
      <c r="IC64" s="93"/>
      <c r="ID64" s="93"/>
      <c r="IE64" s="93"/>
      <c r="IF64" s="93"/>
      <c r="IG64" s="93"/>
      <c r="IH64" s="93"/>
      <c r="II64" s="93"/>
      <c r="IJ64" s="93"/>
      <c r="IK64" s="93"/>
      <c r="IL64" s="93"/>
      <c r="IM64" s="93"/>
      <c r="IN64" s="93"/>
    </row>
    <row r="65" spans="1:248" s="94" customFormat="1" ht="15.95" customHeight="1">
      <c r="A65" s="97" t="s">
        <v>129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3"/>
      <c r="DW65" s="93"/>
      <c r="DX65" s="93"/>
      <c r="DY65" s="93"/>
      <c r="DZ65" s="93"/>
      <c r="EA65" s="93"/>
      <c r="EB65" s="93"/>
      <c r="EC65" s="93"/>
      <c r="ED65" s="93"/>
      <c r="EE65" s="93"/>
      <c r="EF65" s="93"/>
      <c r="EG65" s="93"/>
      <c r="EH65" s="93"/>
      <c r="EI65" s="93"/>
      <c r="EJ65" s="93"/>
      <c r="EK65" s="93"/>
      <c r="EL65" s="93"/>
      <c r="EM65" s="93"/>
      <c r="EN65" s="93"/>
      <c r="EO65" s="93"/>
      <c r="EP65" s="93"/>
      <c r="EQ65" s="93"/>
      <c r="ER65" s="93"/>
      <c r="ES65" s="93"/>
      <c r="ET65" s="93"/>
      <c r="EU65" s="93"/>
      <c r="EV65" s="93"/>
      <c r="EW65" s="93"/>
      <c r="EX65" s="93"/>
      <c r="EY65" s="93"/>
      <c r="EZ65" s="93"/>
      <c r="FA65" s="93"/>
      <c r="FB65" s="93"/>
      <c r="FC65" s="93"/>
      <c r="FD65" s="93"/>
      <c r="FE65" s="93"/>
      <c r="FF65" s="93"/>
      <c r="FG65" s="93"/>
      <c r="FH65" s="93"/>
      <c r="FI65" s="93"/>
      <c r="FJ65" s="93"/>
      <c r="FK65" s="93"/>
      <c r="FL65" s="93"/>
      <c r="FM65" s="93"/>
      <c r="FN65" s="93"/>
      <c r="FO65" s="93"/>
      <c r="FP65" s="93"/>
      <c r="FQ65" s="93"/>
      <c r="FR65" s="93"/>
      <c r="FS65" s="93"/>
      <c r="FT65" s="93"/>
      <c r="FU65" s="93"/>
      <c r="FV65" s="93"/>
      <c r="FW65" s="93"/>
      <c r="FX65" s="93"/>
      <c r="FY65" s="93"/>
      <c r="FZ65" s="93"/>
      <c r="GA65" s="93"/>
      <c r="GB65" s="93"/>
      <c r="GC65" s="93"/>
      <c r="GD65" s="93"/>
      <c r="GE65" s="93"/>
      <c r="GF65" s="93"/>
      <c r="GG65" s="93"/>
      <c r="GH65" s="93"/>
      <c r="GI65" s="93"/>
      <c r="GJ65" s="93"/>
      <c r="GK65" s="93"/>
      <c r="GL65" s="93"/>
      <c r="GM65" s="93"/>
      <c r="GN65" s="93"/>
      <c r="GO65" s="93"/>
      <c r="GP65" s="93"/>
      <c r="GQ65" s="93"/>
      <c r="GR65" s="93"/>
      <c r="GS65" s="93"/>
      <c r="GT65" s="93"/>
      <c r="GU65" s="93"/>
      <c r="GV65" s="93"/>
      <c r="GW65" s="93"/>
      <c r="GX65" s="93"/>
      <c r="GY65" s="93"/>
      <c r="GZ65" s="93"/>
      <c r="HA65" s="93"/>
      <c r="HB65" s="93"/>
      <c r="HC65" s="93"/>
      <c r="HD65" s="93"/>
      <c r="HE65" s="93"/>
      <c r="HF65" s="93"/>
      <c r="HG65" s="93"/>
      <c r="HH65" s="93"/>
      <c r="HI65" s="93"/>
      <c r="HJ65" s="93"/>
      <c r="HK65" s="93"/>
      <c r="HL65" s="93"/>
      <c r="HM65" s="93"/>
      <c r="HN65" s="93"/>
      <c r="HO65" s="93"/>
      <c r="HP65" s="93"/>
      <c r="HQ65" s="93"/>
      <c r="HR65" s="93"/>
      <c r="HS65" s="93"/>
      <c r="HT65" s="93"/>
      <c r="HU65" s="93"/>
      <c r="HV65" s="93"/>
      <c r="HW65" s="93"/>
      <c r="HX65" s="93"/>
      <c r="HY65" s="93"/>
      <c r="HZ65" s="93"/>
      <c r="IA65" s="93"/>
      <c r="IB65" s="93"/>
      <c r="IC65" s="93"/>
      <c r="ID65" s="93"/>
      <c r="IE65" s="93"/>
      <c r="IF65" s="93"/>
      <c r="IG65" s="93"/>
      <c r="IH65" s="93"/>
      <c r="II65" s="93"/>
      <c r="IJ65" s="93"/>
      <c r="IK65" s="93"/>
      <c r="IL65" s="93"/>
      <c r="IM65" s="93"/>
      <c r="IN65" s="93"/>
    </row>
    <row r="66" spans="1:248" s="94" customFormat="1" ht="15.95" customHeight="1">
      <c r="A66" s="95" t="s">
        <v>130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3"/>
      <c r="DE66" s="93"/>
      <c r="DF66" s="93"/>
      <c r="DG66" s="93"/>
      <c r="DH66" s="93"/>
      <c r="DI66" s="93"/>
      <c r="DJ66" s="93"/>
      <c r="DK66" s="93"/>
      <c r="DL66" s="93"/>
      <c r="DM66" s="93"/>
      <c r="DN66" s="93"/>
      <c r="DO66" s="93"/>
      <c r="DP66" s="93"/>
      <c r="DQ66" s="93"/>
      <c r="DR66" s="93"/>
      <c r="DS66" s="93"/>
      <c r="DT66" s="93"/>
      <c r="DU66" s="93"/>
      <c r="DV66" s="93"/>
      <c r="DW66" s="93"/>
      <c r="DX66" s="93"/>
      <c r="DY66" s="93"/>
      <c r="DZ66" s="93"/>
      <c r="EA66" s="93"/>
      <c r="EB66" s="93"/>
      <c r="EC66" s="93"/>
      <c r="ED66" s="93"/>
      <c r="EE66" s="93"/>
      <c r="EF66" s="93"/>
      <c r="EG66" s="93"/>
      <c r="EH66" s="93"/>
      <c r="EI66" s="93"/>
      <c r="EJ66" s="93"/>
      <c r="EK66" s="93"/>
      <c r="EL66" s="93"/>
      <c r="EM66" s="93"/>
      <c r="EN66" s="93"/>
      <c r="EO66" s="93"/>
      <c r="EP66" s="93"/>
      <c r="EQ66" s="93"/>
      <c r="ER66" s="93"/>
      <c r="ES66" s="93"/>
      <c r="ET66" s="93"/>
      <c r="EU66" s="93"/>
      <c r="EV66" s="93"/>
      <c r="EW66" s="93"/>
      <c r="EX66" s="93"/>
      <c r="EY66" s="93"/>
      <c r="EZ66" s="93"/>
      <c r="FA66" s="93"/>
      <c r="FB66" s="93"/>
      <c r="FC66" s="93"/>
      <c r="FD66" s="93"/>
      <c r="FE66" s="93"/>
      <c r="FF66" s="93"/>
      <c r="FG66" s="93"/>
      <c r="FH66" s="93"/>
      <c r="FI66" s="93"/>
      <c r="FJ66" s="93"/>
      <c r="FK66" s="93"/>
      <c r="FL66" s="93"/>
      <c r="FM66" s="93"/>
      <c r="FN66" s="93"/>
      <c r="FO66" s="93"/>
      <c r="FP66" s="93"/>
      <c r="FQ66" s="93"/>
      <c r="FR66" s="93"/>
      <c r="FS66" s="93"/>
      <c r="FT66" s="93"/>
      <c r="FU66" s="93"/>
      <c r="FV66" s="93"/>
      <c r="FW66" s="93"/>
      <c r="FX66" s="93"/>
      <c r="FY66" s="93"/>
      <c r="FZ66" s="93"/>
      <c r="GA66" s="93"/>
      <c r="GB66" s="93"/>
      <c r="GC66" s="93"/>
      <c r="GD66" s="93"/>
      <c r="GE66" s="93"/>
      <c r="GF66" s="93"/>
      <c r="GG66" s="93"/>
      <c r="GH66" s="93"/>
      <c r="GI66" s="93"/>
      <c r="GJ66" s="93"/>
      <c r="GK66" s="93"/>
      <c r="GL66" s="93"/>
      <c r="GM66" s="93"/>
      <c r="GN66" s="93"/>
      <c r="GO66" s="93"/>
      <c r="GP66" s="93"/>
      <c r="GQ66" s="93"/>
      <c r="GR66" s="93"/>
      <c r="GS66" s="93"/>
      <c r="GT66" s="93"/>
      <c r="GU66" s="93"/>
      <c r="GV66" s="93"/>
      <c r="GW66" s="93"/>
      <c r="GX66" s="93"/>
      <c r="GY66" s="93"/>
      <c r="GZ66" s="93"/>
      <c r="HA66" s="93"/>
      <c r="HB66" s="93"/>
      <c r="HC66" s="93"/>
      <c r="HD66" s="93"/>
      <c r="HE66" s="93"/>
      <c r="HF66" s="93"/>
      <c r="HG66" s="93"/>
      <c r="HH66" s="93"/>
      <c r="HI66" s="93"/>
      <c r="HJ66" s="93"/>
      <c r="HK66" s="93"/>
      <c r="HL66" s="93"/>
      <c r="HM66" s="93"/>
      <c r="HN66" s="93"/>
      <c r="HO66" s="93"/>
      <c r="HP66" s="93"/>
      <c r="HQ66" s="93"/>
      <c r="HR66" s="93"/>
      <c r="HS66" s="93"/>
      <c r="HT66" s="93"/>
      <c r="HU66" s="93"/>
      <c r="HV66" s="93"/>
      <c r="HW66" s="93"/>
      <c r="HX66" s="93"/>
      <c r="HY66" s="93"/>
      <c r="HZ66" s="93"/>
      <c r="IA66" s="93"/>
      <c r="IB66" s="93"/>
      <c r="IC66" s="93"/>
      <c r="ID66" s="93"/>
      <c r="IE66" s="93"/>
      <c r="IF66" s="93"/>
      <c r="IG66" s="93"/>
      <c r="IH66" s="93"/>
      <c r="II66" s="93"/>
      <c r="IJ66" s="93"/>
      <c r="IK66" s="93"/>
      <c r="IL66" s="93"/>
      <c r="IM66" s="93"/>
      <c r="IN66" s="93"/>
    </row>
    <row r="67" spans="1:248" s="94" customFormat="1" ht="15.95" customHeight="1">
      <c r="A67" s="200" t="s">
        <v>131</v>
      </c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3"/>
      <c r="DE67" s="93"/>
      <c r="DF67" s="93"/>
      <c r="DG67" s="93"/>
      <c r="DH67" s="93"/>
      <c r="DI67" s="93"/>
      <c r="DJ67" s="93"/>
      <c r="DK67" s="93"/>
      <c r="DL67" s="93"/>
      <c r="DM67" s="93"/>
      <c r="DN67" s="93"/>
      <c r="DO67" s="93"/>
      <c r="DP67" s="93"/>
      <c r="DQ67" s="93"/>
      <c r="DR67" s="93"/>
      <c r="DS67" s="93"/>
      <c r="DT67" s="93"/>
      <c r="DU67" s="93"/>
      <c r="DV67" s="93"/>
      <c r="DW67" s="93"/>
      <c r="DX67" s="93"/>
      <c r="DY67" s="93"/>
      <c r="DZ67" s="93"/>
      <c r="EA67" s="93"/>
      <c r="EB67" s="93"/>
      <c r="EC67" s="93"/>
      <c r="ED67" s="93"/>
      <c r="EE67" s="93"/>
      <c r="EF67" s="93"/>
      <c r="EG67" s="93"/>
      <c r="EH67" s="93"/>
      <c r="EI67" s="93"/>
      <c r="EJ67" s="93"/>
      <c r="EK67" s="93"/>
      <c r="EL67" s="93"/>
      <c r="EM67" s="93"/>
      <c r="EN67" s="93"/>
      <c r="EO67" s="93"/>
      <c r="EP67" s="93"/>
      <c r="EQ67" s="93"/>
      <c r="ER67" s="93"/>
      <c r="ES67" s="93"/>
      <c r="ET67" s="93"/>
      <c r="EU67" s="93"/>
      <c r="EV67" s="93"/>
      <c r="EW67" s="93"/>
      <c r="EX67" s="93"/>
      <c r="EY67" s="93"/>
      <c r="EZ67" s="93"/>
      <c r="FA67" s="93"/>
      <c r="FB67" s="93"/>
      <c r="FC67" s="93"/>
      <c r="FD67" s="93"/>
      <c r="FE67" s="93"/>
      <c r="FF67" s="93"/>
      <c r="FG67" s="93"/>
      <c r="FH67" s="93"/>
      <c r="FI67" s="93"/>
      <c r="FJ67" s="93"/>
      <c r="FK67" s="93"/>
      <c r="FL67" s="93"/>
      <c r="FM67" s="93"/>
      <c r="FN67" s="93"/>
      <c r="FO67" s="93"/>
      <c r="FP67" s="93"/>
      <c r="FQ67" s="93"/>
      <c r="FR67" s="93"/>
      <c r="FS67" s="93"/>
      <c r="FT67" s="93"/>
      <c r="FU67" s="93"/>
      <c r="FV67" s="93"/>
      <c r="FW67" s="93"/>
      <c r="FX67" s="93"/>
      <c r="FY67" s="93"/>
      <c r="FZ67" s="93"/>
      <c r="GA67" s="93"/>
      <c r="GB67" s="93"/>
      <c r="GC67" s="93"/>
      <c r="GD67" s="93"/>
      <c r="GE67" s="93"/>
      <c r="GF67" s="93"/>
      <c r="GG67" s="93"/>
      <c r="GH67" s="93"/>
      <c r="GI67" s="93"/>
      <c r="GJ67" s="93"/>
      <c r="GK67" s="93"/>
      <c r="GL67" s="93"/>
      <c r="GM67" s="93"/>
      <c r="GN67" s="93"/>
      <c r="GO67" s="93"/>
      <c r="GP67" s="93"/>
      <c r="GQ67" s="93"/>
      <c r="GR67" s="93"/>
      <c r="GS67" s="93"/>
      <c r="GT67" s="93"/>
      <c r="GU67" s="93"/>
      <c r="GV67" s="93"/>
      <c r="GW67" s="93"/>
      <c r="GX67" s="93"/>
      <c r="GY67" s="93"/>
      <c r="GZ67" s="93"/>
      <c r="HA67" s="93"/>
      <c r="HB67" s="93"/>
      <c r="HC67" s="93"/>
      <c r="HD67" s="93"/>
      <c r="HE67" s="93"/>
      <c r="HF67" s="93"/>
      <c r="HG67" s="93"/>
      <c r="HH67" s="93"/>
      <c r="HI67" s="93"/>
      <c r="HJ67" s="93"/>
      <c r="HK67" s="93"/>
      <c r="HL67" s="93"/>
      <c r="HM67" s="93"/>
      <c r="HN67" s="93"/>
      <c r="HO67" s="93"/>
      <c r="HP67" s="93"/>
      <c r="HQ67" s="93"/>
      <c r="HR67" s="93"/>
      <c r="HS67" s="93"/>
      <c r="HT67" s="93"/>
      <c r="HU67" s="93"/>
      <c r="HV67" s="93"/>
      <c r="HW67" s="93"/>
      <c r="HX67" s="93"/>
      <c r="HY67" s="93"/>
      <c r="HZ67" s="93"/>
      <c r="IA67" s="93"/>
      <c r="IB67" s="93"/>
      <c r="IC67" s="93"/>
      <c r="ID67" s="93"/>
      <c r="IE67" s="93"/>
      <c r="IF67" s="93"/>
      <c r="IG67" s="93"/>
      <c r="IH67" s="93"/>
      <c r="II67" s="93"/>
      <c r="IJ67" s="93"/>
      <c r="IK67" s="93"/>
      <c r="IL67" s="93"/>
      <c r="IM67" s="93"/>
      <c r="IN67" s="93"/>
    </row>
    <row r="68" spans="1:248" s="94" customFormat="1" ht="15.95" customHeight="1">
      <c r="A68" s="200" t="s">
        <v>132</v>
      </c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  <c r="BV68" s="93"/>
      <c r="BW68" s="93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3"/>
      <c r="DE68" s="93"/>
      <c r="DF68" s="93"/>
      <c r="DG68" s="93"/>
      <c r="DH68" s="93"/>
      <c r="DI68" s="93"/>
      <c r="DJ68" s="93"/>
      <c r="DK68" s="93"/>
      <c r="DL68" s="93"/>
      <c r="DM68" s="93"/>
      <c r="DN68" s="93"/>
      <c r="DO68" s="93"/>
      <c r="DP68" s="93"/>
      <c r="DQ68" s="93"/>
      <c r="DR68" s="93"/>
      <c r="DS68" s="93"/>
      <c r="DT68" s="93"/>
      <c r="DU68" s="93"/>
      <c r="DV68" s="93"/>
      <c r="DW68" s="93"/>
      <c r="DX68" s="93"/>
      <c r="DY68" s="93"/>
      <c r="DZ68" s="93"/>
      <c r="EA68" s="93"/>
      <c r="EB68" s="93"/>
      <c r="EC68" s="93"/>
      <c r="ED68" s="93"/>
      <c r="EE68" s="93"/>
      <c r="EF68" s="93"/>
      <c r="EG68" s="93"/>
      <c r="EH68" s="93"/>
      <c r="EI68" s="93"/>
      <c r="EJ68" s="93"/>
      <c r="EK68" s="93"/>
      <c r="EL68" s="93"/>
      <c r="EM68" s="93"/>
      <c r="EN68" s="93"/>
      <c r="EO68" s="93"/>
      <c r="EP68" s="93"/>
      <c r="EQ68" s="93"/>
      <c r="ER68" s="93"/>
      <c r="ES68" s="93"/>
      <c r="ET68" s="93"/>
      <c r="EU68" s="93"/>
      <c r="EV68" s="93"/>
      <c r="EW68" s="93"/>
      <c r="EX68" s="93"/>
      <c r="EY68" s="93"/>
      <c r="EZ68" s="93"/>
      <c r="FA68" s="93"/>
      <c r="FB68" s="93"/>
      <c r="FC68" s="93"/>
      <c r="FD68" s="93"/>
      <c r="FE68" s="93"/>
      <c r="FF68" s="93"/>
      <c r="FG68" s="93"/>
      <c r="FH68" s="93"/>
      <c r="FI68" s="93"/>
      <c r="FJ68" s="93"/>
      <c r="FK68" s="93"/>
      <c r="FL68" s="93"/>
      <c r="FM68" s="93"/>
      <c r="FN68" s="93"/>
      <c r="FO68" s="93"/>
      <c r="FP68" s="93"/>
      <c r="FQ68" s="93"/>
      <c r="FR68" s="93"/>
      <c r="FS68" s="93"/>
      <c r="FT68" s="93"/>
      <c r="FU68" s="93"/>
      <c r="FV68" s="93"/>
      <c r="FW68" s="93"/>
      <c r="FX68" s="93"/>
      <c r="FY68" s="93"/>
      <c r="FZ68" s="93"/>
      <c r="GA68" s="93"/>
      <c r="GB68" s="93"/>
      <c r="GC68" s="93"/>
      <c r="GD68" s="93"/>
      <c r="GE68" s="93"/>
      <c r="GF68" s="93"/>
      <c r="GG68" s="93"/>
      <c r="GH68" s="93"/>
      <c r="GI68" s="93"/>
      <c r="GJ68" s="93"/>
      <c r="GK68" s="93"/>
      <c r="GL68" s="93"/>
      <c r="GM68" s="93"/>
      <c r="GN68" s="93"/>
      <c r="GO68" s="93"/>
      <c r="GP68" s="93"/>
      <c r="GQ68" s="93"/>
      <c r="GR68" s="93"/>
      <c r="GS68" s="93"/>
      <c r="GT68" s="93"/>
      <c r="GU68" s="93"/>
      <c r="GV68" s="93"/>
      <c r="GW68" s="93"/>
      <c r="GX68" s="93"/>
      <c r="GY68" s="93"/>
      <c r="GZ68" s="93"/>
      <c r="HA68" s="93"/>
      <c r="HB68" s="93"/>
      <c r="HC68" s="93"/>
      <c r="HD68" s="93"/>
      <c r="HE68" s="93"/>
      <c r="HF68" s="93"/>
      <c r="HG68" s="93"/>
      <c r="HH68" s="93"/>
      <c r="HI68" s="93"/>
      <c r="HJ68" s="93"/>
      <c r="HK68" s="93"/>
      <c r="HL68" s="93"/>
      <c r="HM68" s="93"/>
      <c r="HN68" s="93"/>
      <c r="HO68" s="93"/>
      <c r="HP68" s="93"/>
      <c r="HQ68" s="93"/>
      <c r="HR68" s="93"/>
      <c r="HS68" s="93"/>
      <c r="HT68" s="93"/>
      <c r="HU68" s="93"/>
      <c r="HV68" s="93"/>
      <c r="HW68" s="93"/>
      <c r="HX68" s="93"/>
      <c r="HY68" s="93"/>
      <c r="HZ68" s="93"/>
      <c r="IA68" s="93"/>
      <c r="IB68" s="93"/>
      <c r="IC68" s="93"/>
      <c r="ID68" s="93"/>
      <c r="IE68" s="93"/>
      <c r="IF68" s="93"/>
      <c r="IG68" s="93"/>
      <c r="IH68" s="93"/>
      <c r="II68" s="93"/>
      <c r="IJ68" s="93"/>
      <c r="IK68" s="93"/>
      <c r="IL68" s="93"/>
      <c r="IM68" s="93"/>
      <c r="IN68" s="93"/>
    </row>
    <row r="69" spans="1:248" s="94" customFormat="1" ht="15.95" customHeight="1">
      <c r="A69" s="200" t="s">
        <v>133</v>
      </c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3"/>
      <c r="DE69" s="93"/>
      <c r="DF69" s="93"/>
      <c r="DG69" s="93"/>
      <c r="DH69" s="93"/>
      <c r="DI69" s="93"/>
      <c r="DJ69" s="93"/>
      <c r="DK69" s="93"/>
      <c r="DL69" s="93"/>
      <c r="DM69" s="93"/>
      <c r="DN69" s="93"/>
      <c r="DO69" s="93"/>
      <c r="DP69" s="93"/>
      <c r="DQ69" s="93"/>
      <c r="DR69" s="93"/>
      <c r="DS69" s="93"/>
      <c r="DT69" s="93"/>
      <c r="DU69" s="93"/>
      <c r="DV69" s="93"/>
      <c r="DW69" s="93"/>
      <c r="DX69" s="93"/>
      <c r="DY69" s="93"/>
      <c r="DZ69" s="93"/>
      <c r="EA69" s="93"/>
      <c r="EB69" s="93"/>
      <c r="EC69" s="93"/>
      <c r="ED69" s="93"/>
      <c r="EE69" s="93"/>
      <c r="EF69" s="93"/>
      <c r="EG69" s="93"/>
      <c r="EH69" s="93"/>
      <c r="EI69" s="93"/>
      <c r="EJ69" s="93"/>
      <c r="EK69" s="93"/>
      <c r="EL69" s="93"/>
      <c r="EM69" s="93"/>
      <c r="EN69" s="93"/>
      <c r="EO69" s="93"/>
      <c r="EP69" s="93"/>
      <c r="EQ69" s="93"/>
      <c r="ER69" s="93"/>
      <c r="ES69" s="93"/>
      <c r="ET69" s="93"/>
      <c r="EU69" s="93"/>
      <c r="EV69" s="93"/>
      <c r="EW69" s="93"/>
      <c r="EX69" s="93"/>
      <c r="EY69" s="93"/>
      <c r="EZ69" s="93"/>
      <c r="FA69" s="93"/>
      <c r="FB69" s="93"/>
      <c r="FC69" s="93"/>
      <c r="FD69" s="93"/>
      <c r="FE69" s="93"/>
      <c r="FF69" s="93"/>
      <c r="FG69" s="93"/>
      <c r="FH69" s="93"/>
      <c r="FI69" s="93"/>
      <c r="FJ69" s="93"/>
      <c r="FK69" s="93"/>
      <c r="FL69" s="93"/>
      <c r="FM69" s="93"/>
      <c r="FN69" s="93"/>
      <c r="FO69" s="93"/>
      <c r="FP69" s="93"/>
      <c r="FQ69" s="93"/>
      <c r="FR69" s="93"/>
      <c r="FS69" s="93"/>
      <c r="FT69" s="93"/>
      <c r="FU69" s="93"/>
      <c r="FV69" s="93"/>
      <c r="FW69" s="93"/>
      <c r="FX69" s="93"/>
      <c r="FY69" s="93"/>
      <c r="FZ69" s="93"/>
      <c r="GA69" s="93"/>
      <c r="GB69" s="93"/>
      <c r="GC69" s="93"/>
      <c r="GD69" s="93"/>
      <c r="GE69" s="93"/>
      <c r="GF69" s="93"/>
      <c r="GG69" s="93"/>
      <c r="GH69" s="93"/>
      <c r="GI69" s="93"/>
      <c r="GJ69" s="93"/>
      <c r="GK69" s="93"/>
      <c r="GL69" s="93"/>
      <c r="GM69" s="93"/>
      <c r="GN69" s="93"/>
      <c r="GO69" s="93"/>
      <c r="GP69" s="93"/>
      <c r="GQ69" s="93"/>
      <c r="GR69" s="93"/>
      <c r="GS69" s="93"/>
      <c r="GT69" s="93"/>
      <c r="GU69" s="93"/>
      <c r="GV69" s="93"/>
      <c r="GW69" s="93"/>
      <c r="GX69" s="93"/>
      <c r="GY69" s="93"/>
      <c r="GZ69" s="93"/>
      <c r="HA69" s="93"/>
      <c r="HB69" s="93"/>
      <c r="HC69" s="93"/>
      <c r="HD69" s="93"/>
      <c r="HE69" s="93"/>
      <c r="HF69" s="93"/>
      <c r="HG69" s="93"/>
      <c r="HH69" s="93"/>
      <c r="HI69" s="93"/>
      <c r="HJ69" s="93"/>
      <c r="HK69" s="93"/>
      <c r="HL69" s="93"/>
      <c r="HM69" s="93"/>
      <c r="HN69" s="93"/>
      <c r="HO69" s="93"/>
      <c r="HP69" s="93"/>
      <c r="HQ69" s="93"/>
      <c r="HR69" s="93"/>
      <c r="HS69" s="93"/>
      <c r="HT69" s="93"/>
      <c r="HU69" s="93"/>
      <c r="HV69" s="93"/>
      <c r="HW69" s="93"/>
      <c r="HX69" s="93"/>
      <c r="HY69" s="93"/>
      <c r="HZ69" s="93"/>
      <c r="IA69" s="93"/>
      <c r="IB69" s="93"/>
      <c r="IC69" s="93"/>
      <c r="ID69" s="93"/>
      <c r="IE69" s="93"/>
      <c r="IF69" s="93"/>
      <c r="IG69" s="93"/>
      <c r="IH69" s="93"/>
      <c r="II69" s="93"/>
      <c r="IJ69" s="93"/>
      <c r="IK69" s="93"/>
      <c r="IL69" s="93"/>
      <c r="IM69" s="93"/>
      <c r="IN69" s="93"/>
    </row>
    <row r="70" spans="1:248" s="94" customFormat="1" ht="15.95" customHeight="1">
      <c r="A70" s="200" t="s">
        <v>134</v>
      </c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  <c r="BU70" s="93"/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3"/>
      <c r="DE70" s="93"/>
      <c r="DF70" s="93"/>
      <c r="DG70" s="93"/>
      <c r="DH70" s="93"/>
      <c r="DI70" s="93"/>
      <c r="DJ70" s="93"/>
      <c r="DK70" s="93"/>
      <c r="DL70" s="93"/>
      <c r="DM70" s="93"/>
      <c r="DN70" s="93"/>
      <c r="DO70" s="93"/>
      <c r="DP70" s="93"/>
      <c r="DQ70" s="93"/>
      <c r="DR70" s="93"/>
      <c r="DS70" s="93"/>
      <c r="DT70" s="93"/>
      <c r="DU70" s="93"/>
      <c r="DV70" s="93"/>
      <c r="DW70" s="93"/>
      <c r="DX70" s="93"/>
      <c r="DY70" s="93"/>
      <c r="DZ70" s="93"/>
      <c r="EA70" s="93"/>
      <c r="EB70" s="93"/>
      <c r="EC70" s="93"/>
      <c r="ED70" s="93"/>
      <c r="EE70" s="93"/>
      <c r="EF70" s="93"/>
      <c r="EG70" s="93"/>
      <c r="EH70" s="93"/>
      <c r="EI70" s="93"/>
      <c r="EJ70" s="93"/>
      <c r="EK70" s="93"/>
      <c r="EL70" s="93"/>
      <c r="EM70" s="93"/>
      <c r="EN70" s="93"/>
      <c r="EO70" s="93"/>
      <c r="EP70" s="93"/>
      <c r="EQ70" s="93"/>
      <c r="ER70" s="93"/>
      <c r="ES70" s="93"/>
      <c r="ET70" s="93"/>
      <c r="EU70" s="93"/>
      <c r="EV70" s="93"/>
      <c r="EW70" s="93"/>
      <c r="EX70" s="93"/>
      <c r="EY70" s="93"/>
      <c r="EZ70" s="93"/>
      <c r="FA70" s="93"/>
      <c r="FB70" s="93"/>
      <c r="FC70" s="93"/>
      <c r="FD70" s="93"/>
      <c r="FE70" s="93"/>
      <c r="FF70" s="93"/>
      <c r="FG70" s="93"/>
      <c r="FH70" s="93"/>
      <c r="FI70" s="93"/>
      <c r="FJ70" s="93"/>
      <c r="FK70" s="93"/>
      <c r="FL70" s="93"/>
      <c r="FM70" s="93"/>
      <c r="FN70" s="93"/>
      <c r="FO70" s="93"/>
      <c r="FP70" s="93"/>
      <c r="FQ70" s="93"/>
      <c r="FR70" s="93"/>
      <c r="FS70" s="93"/>
      <c r="FT70" s="93"/>
      <c r="FU70" s="93"/>
      <c r="FV70" s="93"/>
      <c r="FW70" s="93"/>
      <c r="FX70" s="93"/>
      <c r="FY70" s="93"/>
      <c r="FZ70" s="93"/>
      <c r="GA70" s="93"/>
      <c r="GB70" s="93"/>
      <c r="GC70" s="93"/>
      <c r="GD70" s="93"/>
      <c r="GE70" s="93"/>
      <c r="GF70" s="93"/>
      <c r="GG70" s="93"/>
      <c r="GH70" s="93"/>
      <c r="GI70" s="93"/>
      <c r="GJ70" s="93"/>
      <c r="GK70" s="93"/>
      <c r="GL70" s="93"/>
      <c r="GM70" s="93"/>
      <c r="GN70" s="93"/>
      <c r="GO70" s="93"/>
      <c r="GP70" s="93"/>
      <c r="GQ70" s="93"/>
      <c r="GR70" s="93"/>
      <c r="GS70" s="93"/>
      <c r="GT70" s="93"/>
      <c r="GU70" s="93"/>
      <c r="GV70" s="93"/>
      <c r="GW70" s="93"/>
      <c r="GX70" s="93"/>
      <c r="GY70" s="93"/>
      <c r="GZ70" s="93"/>
      <c r="HA70" s="93"/>
      <c r="HB70" s="93"/>
      <c r="HC70" s="93"/>
      <c r="HD70" s="93"/>
      <c r="HE70" s="93"/>
      <c r="HF70" s="93"/>
      <c r="HG70" s="93"/>
      <c r="HH70" s="93"/>
      <c r="HI70" s="93"/>
      <c r="HJ70" s="93"/>
      <c r="HK70" s="93"/>
      <c r="HL70" s="93"/>
      <c r="HM70" s="93"/>
      <c r="HN70" s="93"/>
      <c r="HO70" s="93"/>
      <c r="HP70" s="93"/>
      <c r="HQ70" s="93"/>
      <c r="HR70" s="93"/>
      <c r="HS70" s="93"/>
      <c r="HT70" s="93"/>
      <c r="HU70" s="93"/>
      <c r="HV70" s="93"/>
      <c r="HW70" s="93"/>
      <c r="HX70" s="93"/>
      <c r="HY70" s="93"/>
      <c r="HZ70" s="93"/>
      <c r="IA70" s="93"/>
      <c r="IB70" s="93"/>
      <c r="IC70" s="93"/>
      <c r="ID70" s="93"/>
      <c r="IE70" s="93"/>
      <c r="IF70" s="93"/>
      <c r="IG70" s="93"/>
      <c r="IH70" s="93"/>
      <c r="II70" s="93"/>
      <c r="IJ70" s="93"/>
      <c r="IK70" s="93"/>
      <c r="IL70" s="93"/>
      <c r="IM70" s="93"/>
      <c r="IN70" s="93"/>
    </row>
    <row r="71" spans="1:248" s="94" customFormat="1" ht="15.95" customHeight="1">
      <c r="A71" s="200" t="s">
        <v>135</v>
      </c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93"/>
      <c r="BS71" s="93"/>
      <c r="BT71" s="93"/>
      <c r="BU71" s="93"/>
      <c r="BV71" s="93"/>
      <c r="BW71" s="93"/>
      <c r="BX71" s="93"/>
      <c r="BY71" s="93"/>
      <c r="BZ71" s="93"/>
      <c r="CA71" s="93"/>
      <c r="CB71" s="93"/>
      <c r="CC71" s="93"/>
      <c r="CD71" s="93"/>
      <c r="CE71" s="93"/>
      <c r="CF71" s="93"/>
      <c r="CG71" s="93"/>
      <c r="CH71" s="93"/>
      <c r="CI71" s="93"/>
      <c r="CJ71" s="93"/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3"/>
      <c r="DC71" s="93"/>
      <c r="DD71" s="93"/>
      <c r="DE71" s="93"/>
      <c r="DF71" s="93"/>
      <c r="DG71" s="93"/>
      <c r="DH71" s="93"/>
      <c r="DI71" s="93"/>
      <c r="DJ71" s="93"/>
      <c r="DK71" s="93"/>
      <c r="DL71" s="93"/>
      <c r="DM71" s="93"/>
      <c r="DN71" s="93"/>
      <c r="DO71" s="93"/>
      <c r="DP71" s="93"/>
      <c r="DQ71" s="93"/>
      <c r="DR71" s="93"/>
      <c r="DS71" s="93"/>
      <c r="DT71" s="93"/>
      <c r="DU71" s="93"/>
      <c r="DV71" s="93"/>
      <c r="DW71" s="93"/>
      <c r="DX71" s="93"/>
      <c r="DY71" s="93"/>
      <c r="DZ71" s="93"/>
      <c r="EA71" s="93"/>
      <c r="EB71" s="93"/>
      <c r="EC71" s="93"/>
      <c r="ED71" s="93"/>
      <c r="EE71" s="93"/>
      <c r="EF71" s="93"/>
      <c r="EG71" s="93"/>
      <c r="EH71" s="93"/>
      <c r="EI71" s="93"/>
      <c r="EJ71" s="93"/>
      <c r="EK71" s="93"/>
      <c r="EL71" s="93"/>
      <c r="EM71" s="93"/>
      <c r="EN71" s="93"/>
      <c r="EO71" s="93"/>
      <c r="EP71" s="93"/>
      <c r="EQ71" s="93"/>
      <c r="ER71" s="93"/>
      <c r="ES71" s="93"/>
      <c r="ET71" s="93"/>
      <c r="EU71" s="93"/>
      <c r="EV71" s="93"/>
      <c r="EW71" s="93"/>
      <c r="EX71" s="93"/>
      <c r="EY71" s="93"/>
      <c r="EZ71" s="93"/>
      <c r="FA71" s="93"/>
      <c r="FB71" s="93"/>
      <c r="FC71" s="93"/>
      <c r="FD71" s="93"/>
      <c r="FE71" s="93"/>
      <c r="FF71" s="93"/>
      <c r="FG71" s="93"/>
      <c r="FH71" s="93"/>
      <c r="FI71" s="93"/>
      <c r="FJ71" s="93"/>
      <c r="FK71" s="93"/>
      <c r="FL71" s="93"/>
      <c r="FM71" s="93"/>
      <c r="FN71" s="93"/>
      <c r="FO71" s="93"/>
      <c r="FP71" s="93"/>
      <c r="FQ71" s="93"/>
      <c r="FR71" s="93"/>
      <c r="FS71" s="93"/>
      <c r="FT71" s="93"/>
      <c r="FU71" s="93"/>
      <c r="FV71" s="93"/>
      <c r="FW71" s="93"/>
      <c r="FX71" s="93"/>
      <c r="FY71" s="93"/>
      <c r="FZ71" s="93"/>
      <c r="GA71" s="93"/>
      <c r="GB71" s="93"/>
      <c r="GC71" s="93"/>
      <c r="GD71" s="93"/>
      <c r="GE71" s="93"/>
      <c r="GF71" s="93"/>
      <c r="GG71" s="93"/>
      <c r="GH71" s="93"/>
      <c r="GI71" s="93"/>
      <c r="GJ71" s="93"/>
      <c r="GK71" s="93"/>
      <c r="GL71" s="93"/>
      <c r="GM71" s="93"/>
      <c r="GN71" s="93"/>
      <c r="GO71" s="93"/>
      <c r="GP71" s="93"/>
      <c r="GQ71" s="93"/>
      <c r="GR71" s="93"/>
      <c r="GS71" s="93"/>
      <c r="GT71" s="93"/>
      <c r="GU71" s="93"/>
      <c r="GV71" s="93"/>
      <c r="GW71" s="93"/>
      <c r="GX71" s="93"/>
      <c r="GY71" s="93"/>
      <c r="GZ71" s="93"/>
      <c r="HA71" s="93"/>
      <c r="HB71" s="93"/>
      <c r="HC71" s="93"/>
      <c r="HD71" s="93"/>
      <c r="HE71" s="93"/>
      <c r="HF71" s="93"/>
      <c r="HG71" s="93"/>
      <c r="HH71" s="93"/>
      <c r="HI71" s="93"/>
      <c r="HJ71" s="93"/>
      <c r="HK71" s="93"/>
      <c r="HL71" s="93"/>
      <c r="HM71" s="93"/>
      <c r="HN71" s="93"/>
      <c r="HO71" s="93"/>
      <c r="HP71" s="93"/>
      <c r="HQ71" s="93"/>
      <c r="HR71" s="93"/>
      <c r="HS71" s="93"/>
      <c r="HT71" s="93"/>
      <c r="HU71" s="93"/>
      <c r="HV71" s="93"/>
      <c r="HW71" s="93"/>
      <c r="HX71" s="93"/>
      <c r="HY71" s="93"/>
      <c r="HZ71" s="93"/>
      <c r="IA71" s="93"/>
      <c r="IB71" s="93"/>
      <c r="IC71" s="93"/>
      <c r="ID71" s="93"/>
      <c r="IE71" s="93"/>
      <c r="IF71" s="93"/>
      <c r="IG71" s="93"/>
      <c r="IH71" s="93"/>
      <c r="II71" s="93"/>
      <c r="IJ71" s="93"/>
      <c r="IK71" s="93"/>
      <c r="IL71" s="93"/>
      <c r="IM71" s="93"/>
      <c r="IN71" s="93"/>
    </row>
    <row r="72" spans="1:248" s="94" customFormat="1" ht="15.95" customHeight="1">
      <c r="A72" s="200" t="s">
        <v>136</v>
      </c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93"/>
      <c r="BS72" s="93"/>
      <c r="BT72" s="93"/>
      <c r="BU72" s="93"/>
      <c r="BV72" s="93"/>
      <c r="BW72" s="93"/>
      <c r="BX72" s="93"/>
      <c r="BY72" s="93"/>
      <c r="BZ72" s="93"/>
      <c r="CA72" s="93"/>
      <c r="CB72" s="93"/>
      <c r="CC72" s="93"/>
      <c r="CD72" s="93"/>
      <c r="CE72" s="93"/>
      <c r="CF72" s="93"/>
      <c r="CG72" s="93"/>
      <c r="CH72" s="93"/>
      <c r="CI72" s="93"/>
      <c r="CJ72" s="93"/>
      <c r="CK72" s="93"/>
      <c r="CL72" s="93"/>
      <c r="CM72" s="93"/>
      <c r="CN72" s="93"/>
      <c r="CO72" s="93"/>
      <c r="CP72" s="93"/>
      <c r="CQ72" s="93"/>
      <c r="CR72" s="93"/>
      <c r="CS72" s="93"/>
      <c r="CT72" s="93"/>
      <c r="CU72" s="93"/>
      <c r="CV72" s="93"/>
      <c r="CW72" s="93"/>
      <c r="CX72" s="93"/>
      <c r="CY72" s="93"/>
      <c r="CZ72" s="93"/>
      <c r="DA72" s="93"/>
      <c r="DB72" s="93"/>
      <c r="DC72" s="93"/>
      <c r="DD72" s="93"/>
      <c r="DE72" s="93"/>
      <c r="DF72" s="93"/>
      <c r="DG72" s="93"/>
      <c r="DH72" s="93"/>
      <c r="DI72" s="93"/>
      <c r="DJ72" s="93"/>
      <c r="DK72" s="93"/>
      <c r="DL72" s="93"/>
      <c r="DM72" s="93"/>
      <c r="DN72" s="93"/>
      <c r="DO72" s="93"/>
      <c r="DP72" s="93"/>
      <c r="DQ72" s="93"/>
      <c r="DR72" s="93"/>
      <c r="DS72" s="93"/>
      <c r="DT72" s="93"/>
      <c r="DU72" s="93"/>
      <c r="DV72" s="93"/>
      <c r="DW72" s="93"/>
      <c r="DX72" s="93"/>
      <c r="DY72" s="93"/>
      <c r="DZ72" s="93"/>
      <c r="EA72" s="93"/>
      <c r="EB72" s="93"/>
      <c r="EC72" s="93"/>
      <c r="ED72" s="93"/>
      <c r="EE72" s="93"/>
      <c r="EF72" s="93"/>
      <c r="EG72" s="93"/>
      <c r="EH72" s="93"/>
      <c r="EI72" s="93"/>
      <c r="EJ72" s="93"/>
      <c r="EK72" s="93"/>
      <c r="EL72" s="93"/>
      <c r="EM72" s="93"/>
      <c r="EN72" s="93"/>
      <c r="EO72" s="93"/>
      <c r="EP72" s="93"/>
      <c r="EQ72" s="93"/>
      <c r="ER72" s="93"/>
      <c r="ES72" s="93"/>
      <c r="ET72" s="93"/>
      <c r="EU72" s="93"/>
      <c r="EV72" s="93"/>
      <c r="EW72" s="93"/>
      <c r="EX72" s="93"/>
      <c r="EY72" s="93"/>
      <c r="EZ72" s="93"/>
      <c r="FA72" s="93"/>
      <c r="FB72" s="93"/>
      <c r="FC72" s="93"/>
      <c r="FD72" s="93"/>
      <c r="FE72" s="93"/>
      <c r="FF72" s="93"/>
      <c r="FG72" s="93"/>
      <c r="FH72" s="93"/>
      <c r="FI72" s="93"/>
      <c r="FJ72" s="93"/>
      <c r="FK72" s="93"/>
      <c r="FL72" s="93"/>
      <c r="FM72" s="93"/>
      <c r="FN72" s="93"/>
      <c r="FO72" s="93"/>
      <c r="FP72" s="93"/>
      <c r="FQ72" s="93"/>
      <c r="FR72" s="93"/>
      <c r="FS72" s="93"/>
      <c r="FT72" s="93"/>
      <c r="FU72" s="93"/>
      <c r="FV72" s="93"/>
      <c r="FW72" s="93"/>
      <c r="FX72" s="93"/>
      <c r="FY72" s="93"/>
      <c r="FZ72" s="93"/>
      <c r="GA72" s="93"/>
      <c r="GB72" s="93"/>
      <c r="GC72" s="93"/>
      <c r="GD72" s="93"/>
      <c r="GE72" s="93"/>
      <c r="GF72" s="93"/>
      <c r="GG72" s="93"/>
      <c r="GH72" s="93"/>
      <c r="GI72" s="93"/>
      <c r="GJ72" s="93"/>
      <c r="GK72" s="93"/>
      <c r="GL72" s="93"/>
      <c r="GM72" s="93"/>
      <c r="GN72" s="93"/>
      <c r="GO72" s="93"/>
      <c r="GP72" s="93"/>
      <c r="GQ72" s="93"/>
      <c r="GR72" s="93"/>
      <c r="GS72" s="93"/>
      <c r="GT72" s="93"/>
      <c r="GU72" s="93"/>
      <c r="GV72" s="93"/>
      <c r="GW72" s="93"/>
      <c r="GX72" s="93"/>
      <c r="GY72" s="93"/>
      <c r="GZ72" s="93"/>
      <c r="HA72" s="93"/>
      <c r="HB72" s="93"/>
      <c r="HC72" s="93"/>
      <c r="HD72" s="93"/>
      <c r="HE72" s="93"/>
      <c r="HF72" s="93"/>
      <c r="HG72" s="93"/>
      <c r="HH72" s="93"/>
      <c r="HI72" s="93"/>
      <c r="HJ72" s="93"/>
      <c r="HK72" s="93"/>
      <c r="HL72" s="93"/>
      <c r="HM72" s="93"/>
      <c r="HN72" s="93"/>
      <c r="HO72" s="93"/>
      <c r="HP72" s="93"/>
      <c r="HQ72" s="93"/>
      <c r="HR72" s="93"/>
      <c r="HS72" s="93"/>
      <c r="HT72" s="93"/>
      <c r="HU72" s="93"/>
      <c r="HV72" s="93"/>
      <c r="HW72" s="93"/>
      <c r="HX72" s="93"/>
      <c r="HY72" s="93"/>
      <c r="HZ72" s="93"/>
      <c r="IA72" s="93"/>
      <c r="IB72" s="93"/>
      <c r="IC72" s="93"/>
      <c r="ID72" s="93"/>
      <c r="IE72" s="93"/>
      <c r="IF72" s="93"/>
      <c r="IG72" s="93"/>
      <c r="IH72" s="93"/>
      <c r="II72" s="93"/>
      <c r="IJ72" s="93"/>
      <c r="IK72" s="93"/>
      <c r="IL72" s="93"/>
      <c r="IM72" s="93"/>
      <c r="IN72" s="93"/>
    </row>
    <row r="73" spans="1:248" s="94" customFormat="1" ht="15.95" customHeight="1">
      <c r="A73" s="200" t="s">
        <v>137</v>
      </c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93"/>
      <c r="BS73" s="93"/>
      <c r="BT73" s="93"/>
      <c r="BU73" s="93"/>
      <c r="BV73" s="93"/>
      <c r="BW73" s="93"/>
      <c r="BX73" s="93"/>
      <c r="BY73" s="93"/>
      <c r="BZ73" s="93"/>
      <c r="CA73" s="93"/>
      <c r="CB73" s="93"/>
      <c r="CC73" s="93"/>
      <c r="CD73" s="93"/>
      <c r="CE73" s="93"/>
      <c r="CF73" s="93"/>
      <c r="CG73" s="93"/>
      <c r="CH73" s="93"/>
      <c r="CI73" s="93"/>
      <c r="CJ73" s="93"/>
      <c r="CK73" s="93"/>
      <c r="CL73" s="93"/>
      <c r="CM73" s="93"/>
      <c r="CN73" s="93"/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93"/>
      <c r="DA73" s="93"/>
      <c r="DB73" s="93"/>
      <c r="DC73" s="93"/>
      <c r="DD73" s="93"/>
      <c r="DE73" s="93"/>
      <c r="DF73" s="93"/>
      <c r="DG73" s="93"/>
      <c r="DH73" s="93"/>
      <c r="DI73" s="93"/>
      <c r="DJ73" s="93"/>
      <c r="DK73" s="93"/>
      <c r="DL73" s="93"/>
      <c r="DM73" s="93"/>
      <c r="DN73" s="93"/>
      <c r="DO73" s="93"/>
      <c r="DP73" s="93"/>
      <c r="DQ73" s="93"/>
      <c r="DR73" s="93"/>
      <c r="DS73" s="93"/>
      <c r="DT73" s="93"/>
      <c r="DU73" s="93"/>
      <c r="DV73" s="93"/>
      <c r="DW73" s="93"/>
      <c r="DX73" s="93"/>
      <c r="DY73" s="93"/>
      <c r="DZ73" s="93"/>
      <c r="EA73" s="93"/>
      <c r="EB73" s="93"/>
      <c r="EC73" s="93"/>
      <c r="ED73" s="93"/>
      <c r="EE73" s="93"/>
      <c r="EF73" s="93"/>
      <c r="EG73" s="93"/>
      <c r="EH73" s="93"/>
      <c r="EI73" s="93"/>
      <c r="EJ73" s="93"/>
      <c r="EK73" s="93"/>
      <c r="EL73" s="93"/>
      <c r="EM73" s="93"/>
      <c r="EN73" s="93"/>
      <c r="EO73" s="93"/>
      <c r="EP73" s="93"/>
      <c r="EQ73" s="93"/>
      <c r="ER73" s="93"/>
      <c r="ES73" s="93"/>
      <c r="ET73" s="93"/>
      <c r="EU73" s="93"/>
      <c r="EV73" s="93"/>
      <c r="EW73" s="93"/>
      <c r="EX73" s="93"/>
      <c r="EY73" s="93"/>
      <c r="EZ73" s="93"/>
      <c r="FA73" s="93"/>
      <c r="FB73" s="93"/>
      <c r="FC73" s="93"/>
      <c r="FD73" s="93"/>
      <c r="FE73" s="93"/>
      <c r="FF73" s="93"/>
      <c r="FG73" s="93"/>
      <c r="FH73" s="93"/>
      <c r="FI73" s="93"/>
      <c r="FJ73" s="93"/>
      <c r="FK73" s="93"/>
      <c r="FL73" s="93"/>
      <c r="FM73" s="93"/>
      <c r="FN73" s="93"/>
      <c r="FO73" s="93"/>
      <c r="FP73" s="93"/>
      <c r="FQ73" s="93"/>
      <c r="FR73" s="93"/>
      <c r="FS73" s="93"/>
      <c r="FT73" s="93"/>
      <c r="FU73" s="93"/>
      <c r="FV73" s="93"/>
      <c r="FW73" s="93"/>
      <c r="FX73" s="93"/>
      <c r="FY73" s="93"/>
      <c r="FZ73" s="93"/>
      <c r="GA73" s="93"/>
      <c r="GB73" s="93"/>
      <c r="GC73" s="93"/>
      <c r="GD73" s="93"/>
      <c r="GE73" s="93"/>
      <c r="GF73" s="93"/>
      <c r="GG73" s="93"/>
      <c r="GH73" s="93"/>
      <c r="GI73" s="93"/>
      <c r="GJ73" s="93"/>
      <c r="GK73" s="93"/>
      <c r="GL73" s="93"/>
      <c r="GM73" s="93"/>
      <c r="GN73" s="93"/>
      <c r="GO73" s="93"/>
      <c r="GP73" s="93"/>
      <c r="GQ73" s="93"/>
      <c r="GR73" s="93"/>
      <c r="GS73" s="93"/>
      <c r="GT73" s="93"/>
      <c r="GU73" s="93"/>
      <c r="GV73" s="93"/>
      <c r="GW73" s="93"/>
      <c r="GX73" s="93"/>
      <c r="GY73" s="93"/>
      <c r="GZ73" s="93"/>
      <c r="HA73" s="93"/>
      <c r="HB73" s="93"/>
      <c r="HC73" s="93"/>
      <c r="HD73" s="93"/>
      <c r="HE73" s="93"/>
      <c r="HF73" s="93"/>
      <c r="HG73" s="93"/>
      <c r="HH73" s="93"/>
      <c r="HI73" s="93"/>
      <c r="HJ73" s="93"/>
      <c r="HK73" s="93"/>
      <c r="HL73" s="93"/>
      <c r="HM73" s="93"/>
      <c r="HN73" s="93"/>
      <c r="HO73" s="93"/>
      <c r="HP73" s="93"/>
      <c r="HQ73" s="93"/>
      <c r="HR73" s="93"/>
      <c r="HS73" s="93"/>
      <c r="HT73" s="93"/>
      <c r="HU73" s="93"/>
      <c r="HV73" s="93"/>
      <c r="HW73" s="93"/>
      <c r="HX73" s="93"/>
      <c r="HY73" s="93"/>
      <c r="HZ73" s="93"/>
      <c r="IA73" s="93"/>
      <c r="IB73" s="93"/>
      <c r="IC73" s="93"/>
      <c r="ID73" s="93"/>
      <c r="IE73" s="93"/>
      <c r="IF73" s="93"/>
      <c r="IG73" s="93"/>
      <c r="IH73" s="93"/>
      <c r="II73" s="93"/>
      <c r="IJ73" s="93"/>
      <c r="IK73" s="93"/>
      <c r="IL73" s="93"/>
      <c r="IM73" s="93"/>
      <c r="IN73" s="93"/>
    </row>
    <row r="74" spans="1:248" s="94" customFormat="1" ht="15.95" customHeight="1">
      <c r="A74" s="200" t="s">
        <v>138</v>
      </c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93"/>
      <c r="BS74" s="93"/>
      <c r="BT74" s="93"/>
      <c r="BU74" s="93"/>
      <c r="BV74" s="93"/>
      <c r="BW74" s="93"/>
      <c r="BX74" s="93"/>
      <c r="BY74" s="93"/>
      <c r="BZ74" s="93"/>
      <c r="CA74" s="93"/>
      <c r="CB74" s="93"/>
      <c r="CC74" s="93"/>
      <c r="CD74" s="93"/>
      <c r="CE74" s="93"/>
      <c r="CF74" s="93"/>
      <c r="CG74" s="93"/>
      <c r="CH74" s="93"/>
      <c r="CI74" s="93"/>
      <c r="CJ74" s="93"/>
      <c r="CK74" s="93"/>
      <c r="CL74" s="93"/>
      <c r="CM74" s="93"/>
      <c r="CN74" s="93"/>
      <c r="CO74" s="93"/>
      <c r="CP74" s="93"/>
      <c r="CQ74" s="93"/>
      <c r="CR74" s="93"/>
      <c r="CS74" s="93"/>
      <c r="CT74" s="93"/>
      <c r="CU74" s="93"/>
      <c r="CV74" s="93"/>
      <c r="CW74" s="93"/>
      <c r="CX74" s="93"/>
      <c r="CY74" s="93"/>
      <c r="CZ74" s="93"/>
      <c r="DA74" s="93"/>
      <c r="DB74" s="93"/>
      <c r="DC74" s="93"/>
      <c r="DD74" s="93"/>
      <c r="DE74" s="93"/>
      <c r="DF74" s="93"/>
      <c r="DG74" s="93"/>
      <c r="DH74" s="93"/>
      <c r="DI74" s="93"/>
      <c r="DJ74" s="93"/>
      <c r="DK74" s="93"/>
      <c r="DL74" s="93"/>
      <c r="DM74" s="93"/>
      <c r="DN74" s="93"/>
      <c r="DO74" s="93"/>
      <c r="DP74" s="93"/>
      <c r="DQ74" s="93"/>
      <c r="DR74" s="93"/>
      <c r="DS74" s="93"/>
      <c r="DT74" s="93"/>
      <c r="DU74" s="93"/>
      <c r="DV74" s="93"/>
      <c r="DW74" s="93"/>
      <c r="DX74" s="93"/>
      <c r="DY74" s="93"/>
      <c r="DZ74" s="93"/>
      <c r="EA74" s="93"/>
      <c r="EB74" s="93"/>
      <c r="EC74" s="93"/>
      <c r="ED74" s="93"/>
      <c r="EE74" s="93"/>
      <c r="EF74" s="93"/>
      <c r="EG74" s="93"/>
      <c r="EH74" s="93"/>
      <c r="EI74" s="93"/>
      <c r="EJ74" s="93"/>
      <c r="EK74" s="93"/>
      <c r="EL74" s="93"/>
      <c r="EM74" s="93"/>
      <c r="EN74" s="93"/>
      <c r="EO74" s="93"/>
      <c r="EP74" s="93"/>
      <c r="EQ74" s="93"/>
      <c r="ER74" s="93"/>
      <c r="ES74" s="93"/>
      <c r="ET74" s="93"/>
      <c r="EU74" s="93"/>
      <c r="EV74" s="93"/>
      <c r="EW74" s="93"/>
      <c r="EX74" s="93"/>
      <c r="EY74" s="93"/>
      <c r="EZ74" s="93"/>
      <c r="FA74" s="93"/>
      <c r="FB74" s="93"/>
      <c r="FC74" s="93"/>
      <c r="FD74" s="93"/>
      <c r="FE74" s="93"/>
      <c r="FF74" s="93"/>
      <c r="FG74" s="93"/>
      <c r="FH74" s="93"/>
      <c r="FI74" s="93"/>
      <c r="FJ74" s="93"/>
      <c r="FK74" s="93"/>
      <c r="FL74" s="93"/>
      <c r="FM74" s="93"/>
      <c r="FN74" s="93"/>
      <c r="FO74" s="93"/>
      <c r="FP74" s="93"/>
      <c r="FQ74" s="93"/>
      <c r="FR74" s="93"/>
      <c r="FS74" s="93"/>
      <c r="FT74" s="93"/>
      <c r="FU74" s="93"/>
      <c r="FV74" s="93"/>
      <c r="FW74" s="93"/>
      <c r="FX74" s="93"/>
      <c r="FY74" s="93"/>
      <c r="FZ74" s="93"/>
      <c r="GA74" s="93"/>
      <c r="GB74" s="93"/>
      <c r="GC74" s="93"/>
      <c r="GD74" s="93"/>
      <c r="GE74" s="93"/>
      <c r="GF74" s="93"/>
      <c r="GG74" s="93"/>
      <c r="GH74" s="93"/>
      <c r="GI74" s="93"/>
      <c r="GJ74" s="93"/>
      <c r="GK74" s="93"/>
      <c r="GL74" s="93"/>
      <c r="GM74" s="93"/>
      <c r="GN74" s="93"/>
      <c r="GO74" s="93"/>
      <c r="GP74" s="93"/>
      <c r="GQ74" s="93"/>
      <c r="GR74" s="93"/>
      <c r="GS74" s="93"/>
      <c r="GT74" s="93"/>
      <c r="GU74" s="93"/>
      <c r="GV74" s="93"/>
      <c r="GW74" s="93"/>
      <c r="GX74" s="93"/>
      <c r="GY74" s="93"/>
      <c r="GZ74" s="93"/>
      <c r="HA74" s="93"/>
      <c r="HB74" s="93"/>
      <c r="HC74" s="93"/>
      <c r="HD74" s="93"/>
      <c r="HE74" s="93"/>
      <c r="HF74" s="93"/>
      <c r="HG74" s="93"/>
      <c r="HH74" s="93"/>
      <c r="HI74" s="93"/>
      <c r="HJ74" s="93"/>
      <c r="HK74" s="93"/>
      <c r="HL74" s="93"/>
      <c r="HM74" s="93"/>
      <c r="HN74" s="93"/>
      <c r="HO74" s="93"/>
      <c r="HP74" s="93"/>
      <c r="HQ74" s="93"/>
      <c r="HR74" s="93"/>
      <c r="HS74" s="93"/>
      <c r="HT74" s="93"/>
      <c r="HU74" s="93"/>
      <c r="HV74" s="93"/>
      <c r="HW74" s="93"/>
      <c r="HX74" s="93"/>
      <c r="HY74" s="93"/>
      <c r="HZ74" s="93"/>
      <c r="IA74" s="93"/>
      <c r="IB74" s="93"/>
      <c r="IC74" s="93"/>
      <c r="ID74" s="93"/>
      <c r="IE74" s="93"/>
      <c r="IF74" s="93"/>
      <c r="IG74" s="93"/>
      <c r="IH74" s="93"/>
      <c r="II74" s="93"/>
      <c r="IJ74" s="93"/>
      <c r="IK74" s="93"/>
      <c r="IL74" s="93"/>
      <c r="IM74" s="93"/>
      <c r="IN74" s="93"/>
    </row>
    <row r="75" spans="1:248" s="94" customFormat="1" ht="15.95" customHeight="1">
      <c r="A75" s="200" t="s">
        <v>139</v>
      </c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93"/>
      <c r="BW75" s="93"/>
      <c r="BX75" s="93"/>
      <c r="BY75" s="93"/>
      <c r="BZ75" s="93"/>
      <c r="CA75" s="93"/>
      <c r="CB75" s="93"/>
      <c r="CC75" s="93"/>
      <c r="CD75" s="93"/>
      <c r="CE75" s="93"/>
      <c r="CF75" s="93"/>
      <c r="CG75" s="93"/>
      <c r="CH75" s="93"/>
      <c r="CI75" s="93"/>
      <c r="CJ75" s="93"/>
      <c r="CK75" s="93"/>
      <c r="CL75" s="93"/>
      <c r="CM75" s="93"/>
      <c r="CN75" s="93"/>
      <c r="CO75" s="93"/>
      <c r="CP75" s="93"/>
      <c r="CQ75" s="93"/>
      <c r="CR75" s="93"/>
      <c r="CS75" s="93"/>
      <c r="CT75" s="93"/>
      <c r="CU75" s="93"/>
      <c r="CV75" s="93"/>
      <c r="CW75" s="93"/>
      <c r="CX75" s="93"/>
      <c r="CY75" s="93"/>
      <c r="CZ75" s="93"/>
      <c r="DA75" s="93"/>
      <c r="DB75" s="93"/>
      <c r="DC75" s="93"/>
      <c r="DD75" s="93"/>
      <c r="DE75" s="93"/>
      <c r="DF75" s="93"/>
      <c r="DG75" s="93"/>
      <c r="DH75" s="93"/>
      <c r="DI75" s="93"/>
      <c r="DJ75" s="93"/>
      <c r="DK75" s="93"/>
      <c r="DL75" s="93"/>
      <c r="DM75" s="93"/>
      <c r="DN75" s="93"/>
      <c r="DO75" s="93"/>
      <c r="DP75" s="93"/>
      <c r="DQ75" s="93"/>
      <c r="DR75" s="93"/>
      <c r="DS75" s="93"/>
      <c r="DT75" s="93"/>
      <c r="DU75" s="93"/>
      <c r="DV75" s="93"/>
      <c r="DW75" s="93"/>
      <c r="DX75" s="93"/>
      <c r="DY75" s="93"/>
      <c r="DZ75" s="93"/>
      <c r="EA75" s="93"/>
      <c r="EB75" s="93"/>
      <c r="EC75" s="93"/>
      <c r="ED75" s="93"/>
      <c r="EE75" s="93"/>
      <c r="EF75" s="93"/>
      <c r="EG75" s="93"/>
      <c r="EH75" s="93"/>
      <c r="EI75" s="93"/>
      <c r="EJ75" s="93"/>
      <c r="EK75" s="93"/>
      <c r="EL75" s="93"/>
      <c r="EM75" s="93"/>
      <c r="EN75" s="93"/>
      <c r="EO75" s="93"/>
      <c r="EP75" s="93"/>
      <c r="EQ75" s="93"/>
      <c r="ER75" s="93"/>
      <c r="ES75" s="93"/>
      <c r="ET75" s="93"/>
      <c r="EU75" s="93"/>
      <c r="EV75" s="93"/>
      <c r="EW75" s="93"/>
      <c r="EX75" s="93"/>
      <c r="EY75" s="93"/>
      <c r="EZ75" s="93"/>
      <c r="FA75" s="93"/>
      <c r="FB75" s="93"/>
      <c r="FC75" s="93"/>
      <c r="FD75" s="93"/>
      <c r="FE75" s="93"/>
      <c r="FF75" s="93"/>
      <c r="FG75" s="93"/>
      <c r="FH75" s="93"/>
      <c r="FI75" s="93"/>
      <c r="FJ75" s="93"/>
      <c r="FK75" s="93"/>
      <c r="FL75" s="93"/>
      <c r="FM75" s="93"/>
      <c r="FN75" s="93"/>
      <c r="FO75" s="93"/>
      <c r="FP75" s="93"/>
      <c r="FQ75" s="93"/>
      <c r="FR75" s="93"/>
      <c r="FS75" s="93"/>
      <c r="FT75" s="93"/>
      <c r="FU75" s="93"/>
      <c r="FV75" s="93"/>
      <c r="FW75" s="93"/>
      <c r="FX75" s="93"/>
      <c r="FY75" s="93"/>
      <c r="FZ75" s="93"/>
      <c r="GA75" s="93"/>
      <c r="GB75" s="93"/>
      <c r="GC75" s="93"/>
      <c r="GD75" s="93"/>
      <c r="GE75" s="93"/>
      <c r="GF75" s="93"/>
      <c r="GG75" s="93"/>
      <c r="GH75" s="93"/>
      <c r="GI75" s="93"/>
      <c r="GJ75" s="93"/>
      <c r="GK75" s="93"/>
      <c r="GL75" s="93"/>
      <c r="GM75" s="93"/>
      <c r="GN75" s="93"/>
      <c r="GO75" s="93"/>
      <c r="GP75" s="93"/>
      <c r="GQ75" s="93"/>
      <c r="GR75" s="93"/>
      <c r="GS75" s="93"/>
      <c r="GT75" s="93"/>
      <c r="GU75" s="93"/>
      <c r="GV75" s="93"/>
      <c r="GW75" s="93"/>
      <c r="GX75" s="93"/>
      <c r="GY75" s="93"/>
      <c r="GZ75" s="93"/>
      <c r="HA75" s="93"/>
      <c r="HB75" s="93"/>
      <c r="HC75" s="93"/>
      <c r="HD75" s="93"/>
      <c r="HE75" s="93"/>
      <c r="HF75" s="93"/>
      <c r="HG75" s="93"/>
      <c r="HH75" s="93"/>
      <c r="HI75" s="93"/>
      <c r="HJ75" s="93"/>
      <c r="HK75" s="93"/>
      <c r="HL75" s="93"/>
      <c r="HM75" s="93"/>
      <c r="HN75" s="93"/>
      <c r="HO75" s="93"/>
      <c r="HP75" s="93"/>
      <c r="HQ75" s="93"/>
      <c r="HR75" s="93"/>
      <c r="HS75" s="93"/>
      <c r="HT75" s="93"/>
      <c r="HU75" s="93"/>
      <c r="HV75" s="93"/>
      <c r="HW75" s="93"/>
      <c r="HX75" s="93"/>
      <c r="HY75" s="93"/>
      <c r="HZ75" s="93"/>
      <c r="IA75" s="93"/>
      <c r="IB75" s="93"/>
      <c r="IC75" s="93"/>
      <c r="ID75" s="93"/>
      <c r="IE75" s="93"/>
      <c r="IF75" s="93"/>
      <c r="IG75" s="93"/>
      <c r="IH75" s="93"/>
      <c r="II75" s="93"/>
      <c r="IJ75" s="93"/>
      <c r="IK75" s="93"/>
      <c r="IL75" s="93"/>
      <c r="IM75" s="93"/>
      <c r="IN75" s="93"/>
    </row>
    <row r="76" spans="1:248" s="94" customFormat="1" ht="15.95" customHeight="1">
      <c r="A76" s="95" t="s">
        <v>140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3"/>
      <c r="CC76" s="93"/>
      <c r="CD76" s="93"/>
      <c r="CE76" s="93"/>
      <c r="CF76" s="93"/>
      <c r="CG76" s="93"/>
      <c r="CH76" s="93"/>
      <c r="CI76" s="93"/>
      <c r="CJ76" s="93"/>
      <c r="CK76" s="93"/>
      <c r="CL76" s="93"/>
      <c r="CM76" s="93"/>
      <c r="CN76" s="93"/>
      <c r="CO76" s="93"/>
      <c r="CP76" s="93"/>
      <c r="CQ76" s="93"/>
      <c r="CR76" s="93"/>
      <c r="CS76" s="93"/>
      <c r="CT76" s="93"/>
      <c r="CU76" s="93"/>
      <c r="CV76" s="93"/>
      <c r="CW76" s="93"/>
      <c r="CX76" s="93"/>
      <c r="CY76" s="93"/>
      <c r="CZ76" s="93"/>
      <c r="DA76" s="93"/>
      <c r="DB76" s="93"/>
      <c r="DC76" s="93"/>
      <c r="DD76" s="93"/>
      <c r="DE76" s="93"/>
      <c r="DF76" s="93"/>
      <c r="DG76" s="93"/>
      <c r="DH76" s="93"/>
      <c r="DI76" s="93"/>
      <c r="DJ76" s="93"/>
      <c r="DK76" s="93"/>
      <c r="DL76" s="93"/>
      <c r="DM76" s="93"/>
      <c r="DN76" s="93"/>
      <c r="DO76" s="93"/>
      <c r="DP76" s="93"/>
      <c r="DQ76" s="93"/>
      <c r="DR76" s="93"/>
      <c r="DS76" s="93"/>
      <c r="DT76" s="93"/>
      <c r="DU76" s="93"/>
      <c r="DV76" s="93"/>
      <c r="DW76" s="93"/>
      <c r="DX76" s="93"/>
      <c r="DY76" s="93"/>
      <c r="DZ76" s="93"/>
      <c r="EA76" s="93"/>
      <c r="EB76" s="93"/>
      <c r="EC76" s="93"/>
      <c r="ED76" s="93"/>
      <c r="EE76" s="93"/>
      <c r="EF76" s="93"/>
      <c r="EG76" s="93"/>
      <c r="EH76" s="93"/>
      <c r="EI76" s="93"/>
      <c r="EJ76" s="93"/>
      <c r="EK76" s="93"/>
      <c r="EL76" s="93"/>
      <c r="EM76" s="93"/>
      <c r="EN76" s="93"/>
      <c r="EO76" s="93"/>
      <c r="EP76" s="93"/>
      <c r="EQ76" s="93"/>
      <c r="ER76" s="93"/>
      <c r="ES76" s="93"/>
      <c r="ET76" s="93"/>
      <c r="EU76" s="93"/>
      <c r="EV76" s="93"/>
      <c r="EW76" s="93"/>
      <c r="EX76" s="93"/>
      <c r="EY76" s="93"/>
      <c r="EZ76" s="93"/>
      <c r="FA76" s="93"/>
      <c r="FB76" s="93"/>
      <c r="FC76" s="93"/>
      <c r="FD76" s="93"/>
      <c r="FE76" s="93"/>
      <c r="FF76" s="93"/>
      <c r="FG76" s="93"/>
      <c r="FH76" s="93"/>
      <c r="FI76" s="93"/>
      <c r="FJ76" s="93"/>
      <c r="FK76" s="93"/>
      <c r="FL76" s="93"/>
      <c r="FM76" s="93"/>
      <c r="FN76" s="93"/>
      <c r="FO76" s="93"/>
      <c r="FP76" s="93"/>
      <c r="FQ76" s="93"/>
      <c r="FR76" s="93"/>
      <c r="FS76" s="93"/>
      <c r="FT76" s="93"/>
      <c r="FU76" s="93"/>
      <c r="FV76" s="93"/>
      <c r="FW76" s="93"/>
      <c r="FX76" s="93"/>
      <c r="FY76" s="93"/>
      <c r="FZ76" s="93"/>
      <c r="GA76" s="93"/>
      <c r="GB76" s="93"/>
      <c r="GC76" s="93"/>
      <c r="GD76" s="93"/>
      <c r="GE76" s="93"/>
      <c r="GF76" s="93"/>
      <c r="GG76" s="93"/>
      <c r="GH76" s="93"/>
      <c r="GI76" s="93"/>
      <c r="GJ76" s="93"/>
      <c r="GK76" s="93"/>
      <c r="GL76" s="93"/>
      <c r="GM76" s="93"/>
      <c r="GN76" s="93"/>
      <c r="GO76" s="93"/>
      <c r="GP76" s="93"/>
      <c r="GQ76" s="93"/>
      <c r="GR76" s="93"/>
      <c r="GS76" s="93"/>
      <c r="GT76" s="93"/>
      <c r="GU76" s="93"/>
      <c r="GV76" s="93"/>
      <c r="GW76" s="93"/>
      <c r="GX76" s="93"/>
      <c r="GY76" s="93"/>
      <c r="GZ76" s="93"/>
      <c r="HA76" s="93"/>
      <c r="HB76" s="93"/>
      <c r="HC76" s="93"/>
      <c r="HD76" s="93"/>
      <c r="HE76" s="93"/>
      <c r="HF76" s="93"/>
      <c r="HG76" s="93"/>
      <c r="HH76" s="93"/>
      <c r="HI76" s="93"/>
      <c r="HJ76" s="93"/>
      <c r="HK76" s="93"/>
      <c r="HL76" s="93"/>
      <c r="HM76" s="93"/>
      <c r="HN76" s="93"/>
      <c r="HO76" s="93"/>
      <c r="HP76" s="93"/>
      <c r="HQ76" s="93"/>
      <c r="HR76" s="93"/>
      <c r="HS76" s="93"/>
      <c r="HT76" s="93"/>
      <c r="HU76" s="93"/>
      <c r="HV76" s="93"/>
      <c r="HW76" s="93"/>
      <c r="HX76" s="93"/>
      <c r="HY76" s="93"/>
      <c r="HZ76" s="93"/>
      <c r="IA76" s="93"/>
      <c r="IB76" s="93"/>
      <c r="IC76" s="93"/>
      <c r="ID76" s="93"/>
      <c r="IE76" s="93"/>
      <c r="IF76" s="93"/>
      <c r="IG76" s="93"/>
      <c r="IH76" s="93"/>
      <c r="II76" s="93"/>
      <c r="IJ76" s="93"/>
      <c r="IK76" s="93"/>
      <c r="IL76" s="93"/>
      <c r="IM76" s="93"/>
      <c r="IN76" s="93"/>
    </row>
    <row r="77" spans="1:248" s="94" customFormat="1" ht="15.95" customHeight="1">
      <c r="A77" s="97" t="s">
        <v>141</v>
      </c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3"/>
      <c r="BY77" s="93"/>
      <c r="BZ77" s="93"/>
      <c r="CA77" s="93"/>
      <c r="CB77" s="93"/>
      <c r="CC77" s="93"/>
      <c r="CD77" s="93"/>
      <c r="CE77" s="93"/>
      <c r="CF77" s="93"/>
      <c r="CG77" s="93"/>
      <c r="CH77" s="93"/>
      <c r="CI77" s="93"/>
      <c r="CJ77" s="93"/>
      <c r="CK77" s="93"/>
      <c r="CL77" s="93"/>
      <c r="CM77" s="93"/>
      <c r="CN77" s="93"/>
      <c r="CO77" s="93"/>
      <c r="CP77" s="93"/>
      <c r="CQ77" s="93"/>
      <c r="CR77" s="93"/>
      <c r="CS77" s="93"/>
      <c r="CT77" s="93"/>
      <c r="CU77" s="93"/>
      <c r="CV77" s="93"/>
      <c r="CW77" s="93"/>
      <c r="CX77" s="93"/>
      <c r="CY77" s="93"/>
      <c r="CZ77" s="93"/>
      <c r="DA77" s="93"/>
      <c r="DB77" s="93"/>
      <c r="DC77" s="93"/>
      <c r="DD77" s="93"/>
      <c r="DE77" s="93"/>
      <c r="DF77" s="93"/>
      <c r="DG77" s="93"/>
      <c r="DH77" s="93"/>
      <c r="DI77" s="93"/>
      <c r="DJ77" s="93"/>
      <c r="DK77" s="93"/>
      <c r="DL77" s="93"/>
      <c r="DM77" s="93"/>
      <c r="DN77" s="93"/>
      <c r="DO77" s="93"/>
      <c r="DP77" s="93"/>
      <c r="DQ77" s="93"/>
      <c r="DR77" s="93"/>
      <c r="DS77" s="93"/>
      <c r="DT77" s="93"/>
      <c r="DU77" s="93"/>
      <c r="DV77" s="93"/>
      <c r="DW77" s="93"/>
      <c r="DX77" s="93"/>
      <c r="DY77" s="93"/>
      <c r="DZ77" s="93"/>
      <c r="EA77" s="93"/>
      <c r="EB77" s="93"/>
      <c r="EC77" s="93"/>
      <c r="ED77" s="93"/>
      <c r="EE77" s="93"/>
      <c r="EF77" s="93"/>
      <c r="EG77" s="93"/>
      <c r="EH77" s="93"/>
      <c r="EI77" s="93"/>
      <c r="EJ77" s="93"/>
      <c r="EK77" s="93"/>
      <c r="EL77" s="93"/>
      <c r="EM77" s="93"/>
      <c r="EN77" s="93"/>
      <c r="EO77" s="93"/>
      <c r="EP77" s="93"/>
      <c r="EQ77" s="93"/>
      <c r="ER77" s="93"/>
      <c r="ES77" s="93"/>
      <c r="ET77" s="93"/>
      <c r="EU77" s="93"/>
      <c r="EV77" s="93"/>
      <c r="EW77" s="93"/>
      <c r="EX77" s="93"/>
      <c r="EY77" s="93"/>
      <c r="EZ77" s="93"/>
      <c r="FA77" s="93"/>
      <c r="FB77" s="93"/>
      <c r="FC77" s="93"/>
      <c r="FD77" s="93"/>
      <c r="FE77" s="93"/>
      <c r="FF77" s="93"/>
      <c r="FG77" s="93"/>
      <c r="FH77" s="93"/>
      <c r="FI77" s="93"/>
      <c r="FJ77" s="93"/>
      <c r="FK77" s="93"/>
      <c r="FL77" s="93"/>
      <c r="FM77" s="93"/>
      <c r="FN77" s="93"/>
      <c r="FO77" s="93"/>
      <c r="FP77" s="93"/>
      <c r="FQ77" s="93"/>
      <c r="FR77" s="93"/>
      <c r="FS77" s="93"/>
      <c r="FT77" s="93"/>
      <c r="FU77" s="93"/>
      <c r="FV77" s="93"/>
      <c r="FW77" s="93"/>
      <c r="FX77" s="93"/>
      <c r="FY77" s="93"/>
      <c r="FZ77" s="93"/>
      <c r="GA77" s="93"/>
      <c r="GB77" s="93"/>
      <c r="GC77" s="93"/>
      <c r="GD77" s="93"/>
      <c r="GE77" s="93"/>
      <c r="GF77" s="93"/>
      <c r="GG77" s="93"/>
      <c r="GH77" s="93"/>
      <c r="GI77" s="93"/>
      <c r="GJ77" s="93"/>
      <c r="GK77" s="93"/>
      <c r="GL77" s="93"/>
      <c r="GM77" s="93"/>
      <c r="GN77" s="93"/>
      <c r="GO77" s="93"/>
      <c r="GP77" s="93"/>
      <c r="GQ77" s="93"/>
      <c r="GR77" s="93"/>
      <c r="GS77" s="93"/>
      <c r="GT77" s="93"/>
      <c r="GU77" s="93"/>
      <c r="GV77" s="93"/>
      <c r="GW77" s="93"/>
      <c r="GX77" s="93"/>
      <c r="GY77" s="93"/>
      <c r="GZ77" s="93"/>
      <c r="HA77" s="93"/>
      <c r="HB77" s="93"/>
      <c r="HC77" s="93"/>
      <c r="HD77" s="93"/>
      <c r="HE77" s="93"/>
      <c r="HF77" s="93"/>
      <c r="HG77" s="93"/>
      <c r="HH77" s="93"/>
      <c r="HI77" s="93"/>
      <c r="HJ77" s="93"/>
      <c r="HK77" s="93"/>
      <c r="HL77" s="93"/>
      <c r="HM77" s="93"/>
      <c r="HN77" s="93"/>
      <c r="HO77" s="93"/>
      <c r="HP77" s="93"/>
      <c r="HQ77" s="93"/>
      <c r="HR77" s="93"/>
      <c r="HS77" s="93"/>
      <c r="HT77" s="93"/>
      <c r="HU77" s="93"/>
      <c r="HV77" s="93"/>
      <c r="HW77" s="93"/>
      <c r="HX77" s="93"/>
      <c r="HY77" s="93"/>
      <c r="HZ77" s="93"/>
      <c r="IA77" s="93"/>
      <c r="IB77" s="93"/>
      <c r="IC77" s="93"/>
      <c r="ID77" s="93"/>
      <c r="IE77" s="93"/>
      <c r="IF77" s="93"/>
      <c r="IG77" s="93"/>
      <c r="IH77" s="93"/>
      <c r="II77" s="93"/>
      <c r="IJ77" s="93"/>
      <c r="IK77" s="93"/>
      <c r="IL77" s="93"/>
      <c r="IM77" s="93"/>
      <c r="IN77" s="93"/>
    </row>
    <row r="78" spans="1:248" s="94" customFormat="1" ht="15.95" customHeight="1">
      <c r="A78" s="200" t="s">
        <v>142</v>
      </c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98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93"/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93"/>
      <c r="CJ78" s="93"/>
      <c r="CK78" s="93"/>
      <c r="CL78" s="93"/>
      <c r="CM78" s="93"/>
      <c r="CN78" s="93"/>
      <c r="CO78" s="93"/>
      <c r="CP78" s="93"/>
      <c r="CQ78" s="93"/>
      <c r="CR78" s="93"/>
      <c r="CS78" s="93"/>
      <c r="CT78" s="93"/>
      <c r="CU78" s="93"/>
      <c r="CV78" s="93"/>
      <c r="CW78" s="93"/>
      <c r="CX78" s="93"/>
      <c r="CY78" s="93"/>
      <c r="CZ78" s="93"/>
      <c r="DA78" s="93"/>
      <c r="DB78" s="93"/>
      <c r="DC78" s="93"/>
      <c r="DD78" s="93"/>
      <c r="DE78" s="93"/>
      <c r="DF78" s="93"/>
      <c r="DG78" s="93"/>
      <c r="DH78" s="93"/>
      <c r="DI78" s="93"/>
      <c r="DJ78" s="93"/>
      <c r="DK78" s="93"/>
      <c r="DL78" s="93"/>
      <c r="DM78" s="93"/>
      <c r="DN78" s="93"/>
      <c r="DO78" s="93"/>
      <c r="DP78" s="93"/>
      <c r="DQ78" s="93"/>
      <c r="DR78" s="93"/>
      <c r="DS78" s="93"/>
      <c r="DT78" s="93"/>
      <c r="DU78" s="93"/>
      <c r="DV78" s="93"/>
      <c r="DW78" s="93"/>
      <c r="DX78" s="93"/>
      <c r="DY78" s="93"/>
      <c r="DZ78" s="93"/>
      <c r="EA78" s="93"/>
      <c r="EB78" s="93"/>
      <c r="EC78" s="93"/>
      <c r="ED78" s="93"/>
      <c r="EE78" s="93"/>
      <c r="EF78" s="93"/>
      <c r="EG78" s="93"/>
      <c r="EH78" s="93"/>
      <c r="EI78" s="93"/>
      <c r="EJ78" s="93"/>
      <c r="EK78" s="93"/>
      <c r="EL78" s="93"/>
      <c r="EM78" s="93"/>
      <c r="EN78" s="93"/>
      <c r="EO78" s="93"/>
      <c r="EP78" s="93"/>
      <c r="EQ78" s="93"/>
      <c r="ER78" s="93"/>
      <c r="ES78" s="93"/>
      <c r="ET78" s="93"/>
      <c r="EU78" s="93"/>
      <c r="EV78" s="93"/>
      <c r="EW78" s="93"/>
      <c r="EX78" s="93"/>
      <c r="EY78" s="93"/>
      <c r="EZ78" s="93"/>
      <c r="FA78" s="93"/>
      <c r="FB78" s="93"/>
      <c r="FC78" s="93"/>
      <c r="FD78" s="93"/>
      <c r="FE78" s="93"/>
      <c r="FF78" s="93"/>
      <c r="FG78" s="93"/>
      <c r="FH78" s="93"/>
      <c r="FI78" s="93"/>
      <c r="FJ78" s="93"/>
      <c r="FK78" s="93"/>
      <c r="FL78" s="93"/>
      <c r="FM78" s="93"/>
      <c r="FN78" s="93"/>
      <c r="FO78" s="93"/>
      <c r="FP78" s="93"/>
      <c r="FQ78" s="93"/>
      <c r="FR78" s="93"/>
      <c r="FS78" s="93"/>
      <c r="FT78" s="93"/>
      <c r="FU78" s="93"/>
      <c r="FV78" s="93"/>
      <c r="FW78" s="93"/>
      <c r="FX78" s="93"/>
      <c r="FY78" s="93"/>
      <c r="FZ78" s="93"/>
      <c r="GA78" s="93"/>
      <c r="GB78" s="93"/>
      <c r="GC78" s="93"/>
      <c r="GD78" s="93"/>
      <c r="GE78" s="93"/>
      <c r="GF78" s="93"/>
      <c r="GG78" s="93"/>
      <c r="GH78" s="93"/>
      <c r="GI78" s="93"/>
      <c r="GJ78" s="93"/>
      <c r="GK78" s="93"/>
      <c r="GL78" s="93"/>
      <c r="GM78" s="93"/>
      <c r="GN78" s="93"/>
      <c r="GO78" s="93"/>
      <c r="GP78" s="93"/>
      <c r="GQ78" s="93"/>
      <c r="GR78" s="93"/>
      <c r="GS78" s="93"/>
      <c r="GT78" s="93"/>
      <c r="GU78" s="93"/>
      <c r="GV78" s="93"/>
      <c r="GW78" s="93"/>
      <c r="GX78" s="93"/>
      <c r="GY78" s="93"/>
      <c r="GZ78" s="93"/>
      <c r="HA78" s="93"/>
      <c r="HB78" s="93"/>
      <c r="HC78" s="93"/>
      <c r="HD78" s="93"/>
      <c r="HE78" s="93"/>
      <c r="HF78" s="93"/>
      <c r="HG78" s="93"/>
      <c r="HH78" s="93"/>
      <c r="HI78" s="93"/>
      <c r="HJ78" s="93"/>
      <c r="HK78" s="93"/>
      <c r="HL78" s="93"/>
      <c r="HM78" s="93"/>
      <c r="HN78" s="93"/>
      <c r="HO78" s="93"/>
      <c r="HP78" s="93"/>
      <c r="HQ78" s="93"/>
      <c r="HR78" s="93"/>
      <c r="HS78" s="93"/>
      <c r="HT78" s="93"/>
      <c r="HU78" s="93"/>
      <c r="HV78" s="93"/>
      <c r="HW78" s="93"/>
      <c r="HX78" s="93"/>
      <c r="HY78" s="93"/>
      <c r="HZ78" s="93"/>
      <c r="IA78" s="93"/>
      <c r="IB78" s="93"/>
      <c r="IC78" s="93"/>
      <c r="ID78" s="93"/>
      <c r="IE78" s="93"/>
      <c r="IF78" s="93"/>
      <c r="IG78" s="93"/>
      <c r="IH78" s="93"/>
      <c r="II78" s="93"/>
      <c r="IJ78" s="93"/>
      <c r="IK78" s="93"/>
      <c r="IL78" s="93"/>
      <c r="IM78" s="93"/>
      <c r="IN78" s="93"/>
    </row>
    <row r="79" spans="1:248" s="94" customFormat="1" ht="15.95" customHeight="1">
      <c r="A79" s="97" t="s">
        <v>143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93"/>
      <c r="BQ79" s="93"/>
      <c r="BR79" s="93"/>
      <c r="BS79" s="93"/>
      <c r="BT79" s="93"/>
      <c r="BU79" s="93"/>
      <c r="BV79" s="93"/>
      <c r="BW79" s="93"/>
      <c r="BX79" s="93"/>
      <c r="BY79" s="93"/>
      <c r="BZ79" s="93"/>
      <c r="CA79" s="93"/>
      <c r="CB79" s="93"/>
      <c r="CC79" s="93"/>
      <c r="CD79" s="93"/>
      <c r="CE79" s="93"/>
      <c r="CF79" s="93"/>
      <c r="CG79" s="93"/>
      <c r="CH79" s="93"/>
      <c r="CI79" s="93"/>
      <c r="CJ79" s="93"/>
      <c r="CK79" s="93"/>
      <c r="CL79" s="93"/>
      <c r="CM79" s="93"/>
      <c r="CN79" s="93"/>
      <c r="CO79" s="93"/>
      <c r="CP79" s="93"/>
      <c r="CQ79" s="93"/>
      <c r="CR79" s="93"/>
      <c r="CS79" s="93"/>
      <c r="CT79" s="93"/>
      <c r="CU79" s="93"/>
      <c r="CV79" s="93"/>
      <c r="CW79" s="93"/>
      <c r="CX79" s="93"/>
      <c r="CY79" s="93"/>
      <c r="CZ79" s="93"/>
      <c r="DA79" s="93"/>
      <c r="DB79" s="93"/>
      <c r="DC79" s="93"/>
      <c r="DD79" s="93"/>
      <c r="DE79" s="93"/>
      <c r="DF79" s="93"/>
      <c r="DG79" s="93"/>
      <c r="DH79" s="93"/>
      <c r="DI79" s="93"/>
      <c r="DJ79" s="93"/>
      <c r="DK79" s="93"/>
      <c r="DL79" s="93"/>
      <c r="DM79" s="93"/>
      <c r="DN79" s="93"/>
      <c r="DO79" s="93"/>
      <c r="DP79" s="93"/>
      <c r="DQ79" s="93"/>
      <c r="DR79" s="93"/>
      <c r="DS79" s="93"/>
      <c r="DT79" s="93"/>
      <c r="DU79" s="93"/>
      <c r="DV79" s="93"/>
      <c r="DW79" s="93"/>
      <c r="DX79" s="93"/>
      <c r="DY79" s="93"/>
      <c r="DZ79" s="93"/>
      <c r="EA79" s="93"/>
      <c r="EB79" s="93"/>
      <c r="EC79" s="93"/>
      <c r="ED79" s="93"/>
      <c r="EE79" s="93"/>
      <c r="EF79" s="93"/>
      <c r="EG79" s="93"/>
      <c r="EH79" s="93"/>
      <c r="EI79" s="93"/>
      <c r="EJ79" s="93"/>
      <c r="EK79" s="93"/>
      <c r="EL79" s="93"/>
      <c r="EM79" s="93"/>
      <c r="EN79" s="93"/>
      <c r="EO79" s="93"/>
      <c r="EP79" s="93"/>
      <c r="EQ79" s="93"/>
      <c r="ER79" s="93"/>
      <c r="ES79" s="93"/>
      <c r="ET79" s="93"/>
      <c r="EU79" s="93"/>
      <c r="EV79" s="93"/>
      <c r="EW79" s="93"/>
      <c r="EX79" s="93"/>
      <c r="EY79" s="93"/>
      <c r="EZ79" s="93"/>
      <c r="FA79" s="93"/>
      <c r="FB79" s="93"/>
      <c r="FC79" s="93"/>
      <c r="FD79" s="93"/>
      <c r="FE79" s="93"/>
      <c r="FF79" s="93"/>
      <c r="FG79" s="93"/>
      <c r="FH79" s="93"/>
      <c r="FI79" s="93"/>
      <c r="FJ79" s="93"/>
      <c r="FK79" s="93"/>
      <c r="FL79" s="93"/>
      <c r="FM79" s="93"/>
      <c r="FN79" s="93"/>
      <c r="FO79" s="93"/>
      <c r="FP79" s="93"/>
      <c r="FQ79" s="93"/>
      <c r="FR79" s="93"/>
      <c r="FS79" s="93"/>
      <c r="FT79" s="93"/>
      <c r="FU79" s="93"/>
      <c r="FV79" s="93"/>
      <c r="FW79" s="93"/>
      <c r="FX79" s="93"/>
      <c r="FY79" s="93"/>
      <c r="FZ79" s="93"/>
      <c r="GA79" s="93"/>
      <c r="GB79" s="93"/>
      <c r="GC79" s="93"/>
      <c r="GD79" s="93"/>
      <c r="GE79" s="93"/>
      <c r="GF79" s="93"/>
      <c r="GG79" s="93"/>
      <c r="GH79" s="93"/>
      <c r="GI79" s="93"/>
      <c r="GJ79" s="93"/>
      <c r="GK79" s="93"/>
      <c r="GL79" s="93"/>
      <c r="GM79" s="93"/>
      <c r="GN79" s="93"/>
      <c r="GO79" s="93"/>
      <c r="GP79" s="93"/>
      <c r="GQ79" s="93"/>
      <c r="GR79" s="93"/>
      <c r="GS79" s="93"/>
      <c r="GT79" s="93"/>
      <c r="GU79" s="93"/>
      <c r="GV79" s="93"/>
      <c r="GW79" s="93"/>
      <c r="GX79" s="93"/>
      <c r="GY79" s="93"/>
      <c r="GZ79" s="93"/>
      <c r="HA79" s="93"/>
      <c r="HB79" s="93"/>
      <c r="HC79" s="93"/>
      <c r="HD79" s="93"/>
      <c r="HE79" s="93"/>
      <c r="HF79" s="93"/>
      <c r="HG79" s="93"/>
      <c r="HH79" s="93"/>
      <c r="HI79" s="93"/>
      <c r="HJ79" s="93"/>
      <c r="HK79" s="93"/>
      <c r="HL79" s="93"/>
      <c r="HM79" s="93"/>
      <c r="HN79" s="93"/>
      <c r="HO79" s="93"/>
      <c r="HP79" s="93"/>
      <c r="HQ79" s="93"/>
      <c r="HR79" s="93"/>
      <c r="HS79" s="93"/>
      <c r="HT79" s="93"/>
      <c r="HU79" s="93"/>
      <c r="HV79" s="93"/>
      <c r="HW79" s="93"/>
      <c r="HX79" s="93"/>
      <c r="HY79" s="93"/>
      <c r="HZ79" s="93"/>
      <c r="IA79" s="93"/>
      <c r="IB79" s="93"/>
      <c r="IC79" s="93"/>
      <c r="ID79" s="93"/>
      <c r="IE79" s="93"/>
      <c r="IF79" s="93"/>
      <c r="IG79" s="93"/>
      <c r="IH79" s="93"/>
      <c r="II79" s="93"/>
      <c r="IJ79" s="93"/>
      <c r="IK79" s="93"/>
      <c r="IL79" s="93"/>
      <c r="IM79" s="93"/>
      <c r="IN79" s="93"/>
    </row>
    <row r="80" spans="1:248" s="94" customFormat="1" ht="15.95" customHeight="1">
      <c r="A80" s="200" t="s">
        <v>144</v>
      </c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98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93"/>
      <c r="CE80" s="93"/>
      <c r="CF80" s="93"/>
      <c r="CG80" s="93"/>
      <c r="CH80" s="93"/>
      <c r="CI80" s="93"/>
      <c r="CJ80" s="93"/>
      <c r="CK80" s="93"/>
      <c r="CL80" s="93"/>
      <c r="CM80" s="93"/>
      <c r="CN80" s="93"/>
      <c r="CO80" s="93"/>
      <c r="CP80" s="93"/>
      <c r="CQ80" s="93"/>
      <c r="CR80" s="93"/>
      <c r="CS80" s="93"/>
      <c r="CT80" s="93"/>
      <c r="CU80" s="93"/>
      <c r="CV80" s="93"/>
      <c r="CW80" s="93"/>
      <c r="CX80" s="93"/>
      <c r="CY80" s="93"/>
      <c r="CZ80" s="93"/>
      <c r="DA80" s="93"/>
      <c r="DB80" s="93"/>
      <c r="DC80" s="93"/>
      <c r="DD80" s="93"/>
      <c r="DE80" s="93"/>
      <c r="DF80" s="93"/>
      <c r="DG80" s="93"/>
      <c r="DH80" s="93"/>
      <c r="DI80" s="93"/>
      <c r="DJ80" s="93"/>
      <c r="DK80" s="93"/>
      <c r="DL80" s="93"/>
      <c r="DM80" s="93"/>
      <c r="DN80" s="93"/>
      <c r="DO80" s="93"/>
      <c r="DP80" s="93"/>
      <c r="DQ80" s="93"/>
      <c r="DR80" s="93"/>
      <c r="DS80" s="93"/>
      <c r="DT80" s="93"/>
      <c r="DU80" s="93"/>
      <c r="DV80" s="93"/>
      <c r="DW80" s="93"/>
      <c r="DX80" s="93"/>
      <c r="DY80" s="93"/>
      <c r="DZ80" s="93"/>
      <c r="EA80" s="93"/>
      <c r="EB80" s="93"/>
      <c r="EC80" s="93"/>
      <c r="ED80" s="93"/>
      <c r="EE80" s="93"/>
      <c r="EF80" s="93"/>
      <c r="EG80" s="93"/>
      <c r="EH80" s="93"/>
      <c r="EI80" s="93"/>
      <c r="EJ80" s="93"/>
      <c r="EK80" s="93"/>
      <c r="EL80" s="93"/>
      <c r="EM80" s="93"/>
      <c r="EN80" s="93"/>
      <c r="EO80" s="93"/>
      <c r="EP80" s="93"/>
      <c r="EQ80" s="93"/>
      <c r="ER80" s="93"/>
      <c r="ES80" s="93"/>
      <c r="ET80" s="93"/>
      <c r="EU80" s="93"/>
      <c r="EV80" s="93"/>
      <c r="EW80" s="93"/>
      <c r="EX80" s="93"/>
      <c r="EY80" s="93"/>
      <c r="EZ80" s="93"/>
      <c r="FA80" s="93"/>
      <c r="FB80" s="93"/>
      <c r="FC80" s="93"/>
      <c r="FD80" s="93"/>
      <c r="FE80" s="93"/>
      <c r="FF80" s="93"/>
      <c r="FG80" s="93"/>
      <c r="FH80" s="93"/>
      <c r="FI80" s="93"/>
      <c r="FJ80" s="93"/>
      <c r="FK80" s="93"/>
      <c r="FL80" s="93"/>
      <c r="FM80" s="93"/>
      <c r="FN80" s="93"/>
      <c r="FO80" s="93"/>
      <c r="FP80" s="93"/>
      <c r="FQ80" s="93"/>
      <c r="FR80" s="93"/>
      <c r="FS80" s="93"/>
      <c r="FT80" s="93"/>
      <c r="FU80" s="93"/>
      <c r="FV80" s="93"/>
      <c r="FW80" s="93"/>
      <c r="FX80" s="93"/>
      <c r="FY80" s="93"/>
      <c r="FZ80" s="93"/>
      <c r="GA80" s="93"/>
      <c r="GB80" s="93"/>
      <c r="GC80" s="93"/>
      <c r="GD80" s="93"/>
      <c r="GE80" s="93"/>
      <c r="GF80" s="93"/>
      <c r="GG80" s="93"/>
      <c r="GH80" s="93"/>
      <c r="GI80" s="93"/>
      <c r="GJ80" s="93"/>
      <c r="GK80" s="93"/>
      <c r="GL80" s="93"/>
      <c r="GM80" s="93"/>
      <c r="GN80" s="93"/>
      <c r="GO80" s="93"/>
      <c r="GP80" s="93"/>
      <c r="GQ80" s="93"/>
      <c r="GR80" s="93"/>
      <c r="GS80" s="93"/>
      <c r="GT80" s="93"/>
      <c r="GU80" s="93"/>
      <c r="GV80" s="93"/>
      <c r="GW80" s="93"/>
      <c r="GX80" s="93"/>
      <c r="GY80" s="93"/>
      <c r="GZ80" s="93"/>
      <c r="HA80" s="93"/>
      <c r="HB80" s="93"/>
      <c r="HC80" s="93"/>
      <c r="HD80" s="93"/>
      <c r="HE80" s="93"/>
      <c r="HF80" s="93"/>
      <c r="HG80" s="93"/>
      <c r="HH80" s="93"/>
      <c r="HI80" s="93"/>
      <c r="HJ80" s="93"/>
      <c r="HK80" s="93"/>
      <c r="HL80" s="93"/>
      <c r="HM80" s="93"/>
      <c r="HN80" s="93"/>
      <c r="HO80" s="93"/>
      <c r="HP80" s="93"/>
      <c r="HQ80" s="93"/>
      <c r="HR80" s="93"/>
      <c r="HS80" s="93"/>
      <c r="HT80" s="93"/>
      <c r="HU80" s="93"/>
      <c r="HV80" s="93"/>
      <c r="HW80" s="93"/>
      <c r="HX80" s="93"/>
      <c r="HY80" s="93"/>
      <c r="HZ80" s="93"/>
      <c r="IA80" s="93"/>
      <c r="IB80" s="93"/>
      <c r="IC80" s="93"/>
      <c r="ID80" s="93"/>
      <c r="IE80" s="93"/>
      <c r="IF80" s="93"/>
      <c r="IG80" s="93"/>
      <c r="IH80" s="93"/>
      <c r="II80" s="93"/>
      <c r="IJ80" s="93"/>
      <c r="IK80" s="93"/>
      <c r="IL80" s="93"/>
      <c r="IM80" s="93"/>
      <c r="IN80" s="93"/>
    </row>
    <row r="81" spans="1:248" s="94" customFormat="1" ht="15.95" customHeight="1">
      <c r="A81" s="97" t="s">
        <v>145</v>
      </c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93"/>
      <c r="BS81" s="93"/>
      <c r="BT81" s="93"/>
      <c r="BU81" s="93"/>
      <c r="BV81" s="93"/>
      <c r="BW81" s="93"/>
      <c r="BX81" s="93"/>
      <c r="BY81" s="93"/>
      <c r="BZ81" s="93"/>
      <c r="CA81" s="93"/>
      <c r="CB81" s="93"/>
      <c r="CC81" s="93"/>
      <c r="CD81" s="93"/>
      <c r="CE81" s="93"/>
      <c r="CF81" s="93"/>
      <c r="CG81" s="93"/>
      <c r="CH81" s="93"/>
      <c r="CI81" s="93"/>
      <c r="CJ81" s="93"/>
      <c r="CK81" s="93"/>
      <c r="CL81" s="93"/>
      <c r="CM81" s="93"/>
      <c r="CN81" s="93"/>
      <c r="CO81" s="93"/>
      <c r="CP81" s="93"/>
      <c r="CQ81" s="93"/>
      <c r="CR81" s="93"/>
      <c r="CS81" s="93"/>
      <c r="CT81" s="93"/>
      <c r="CU81" s="93"/>
      <c r="CV81" s="93"/>
      <c r="CW81" s="93"/>
      <c r="CX81" s="93"/>
      <c r="CY81" s="93"/>
      <c r="CZ81" s="93"/>
      <c r="DA81" s="93"/>
      <c r="DB81" s="93"/>
      <c r="DC81" s="93"/>
      <c r="DD81" s="93"/>
      <c r="DE81" s="93"/>
      <c r="DF81" s="93"/>
      <c r="DG81" s="93"/>
      <c r="DH81" s="93"/>
      <c r="DI81" s="93"/>
      <c r="DJ81" s="93"/>
      <c r="DK81" s="93"/>
      <c r="DL81" s="93"/>
      <c r="DM81" s="93"/>
      <c r="DN81" s="93"/>
      <c r="DO81" s="93"/>
      <c r="DP81" s="93"/>
      <c r="DQ81" s="93"/>
      <c r="DR81" s="93"/>
      <c r="DS81" s="93"/>
      <c r="DT81" s="93"/>
      <c r="DU81" s="93"/>
      <c r="DV81" s="93"/>
      <c r="DW81" s="93"/>
      <c r="DX81" s="93"/>
      <c r="DY81" s="93"/>
      <c r="DZ81" s="93"/>
      <c r="EA81" s="93"/>
      <c r="EB81" s="93"/>
      <c r="EC81" s="93"/>
      <c r="ED81" s="93"/>
      <c r="EE81" s="93"/>
      <c r="EF81" s="93"/>
      <c r="EG81" s="93"/>
      <c r="EH81" s="93"/>
      <c r="EI81" s="93"/>
      <c r="EJ81" s="93"/>
      <c r="EK81" s="93"/>
      <c r="EL81" s="93"/>
      <c r="EM81" s="93"/>
      <c r="EN81" s="93"/>
      <c r="EO81" s="93"/>
      <c r="EP81" s="93"/>
      <c r="EQ81" s="93"/>
      <c r="ER81" s="93"/>
      <c r="ES81" s="93"/>
      <c r="ET81" s="93"/>
      <c r="EU81" s="93"/>
      <c r="EV81" s="93"/>
      <c r="EW81" s="93"/>
      <c r="EX81" s="93"/>
      <c r="EY81" s="93"/>
      <c r="EZ81" s="93"/>
      <c r="FA81" s="93"/>
      <c r="FB81" s="93"/>
      <c r="FC81" s="93"/>
      <c r="FD81" s="93"/>
      <c r="FE81" s="93"/>
      <c r="FF81" s="93"/>
      <c r="FG81" s="93"/>
      <c r="FH81" s="93"/>
      <c r="FI81" s="93"/>
      <c r="FJ81" s="93"/>
      <c r="FK81" s="93"/>
      <c r="FL81" s="93"/>
      <c r="FM81" s="93"/>
      <c r="FN81" s="93"/>
      <c r="FO81" s="93"/>
      <c r="FP81" s="93"/>
      <c r="FQ81" s="93"/>
      <c r="FR81" s="93"/>
      <c r="FS81" s="93"/>
      <c r="FT81" s="93"/>
      <c r="FU81" s="93"/>
      <c r="FV81" s="93"/>
      <c r="FW81" s="93"/>
      <c r="FX81" s="93"/>
      <c r="FY81" s="93"/>
      <c r="FZ81" s="93"/>
      <c r="GA81" s="93"/>
      <c r="GB81" s="93"/>
      <c r="GC81" s="93"/>
      <c r="GD81" s="93"/>
      <c r="GE81" s="93"/>
      <c r="GF81" s="93"/>
      <c r="GG81" s="93"/>
      <c r="GH81" s="93"/>
      <c r="GI81" s="93"/>
      <c r="GJ81" s="93"/>
      <c r="GK81" s="93"/>
      <c r="GL81" s="93"/>
      <c r="GM81" s="93"/>
      <c r="GN81" s="93"/>
      <c r="GO81" s="93"/>
      <c r="GP81" s="93"/>
      <c r="GQ81" s="93"/>
      <c r="GR81" s="93"/>
      <c r="GS81" s="93"/>
      <c r="GT81" s="93"/>
      <c r="GU81" s="93"/>
      <c r="GV81" s="93"/>
      <c r="GW81" s="93"/>
      <c r="GX81" s="93"/>
      <c r="GY81" s="93"/>
      <c r="GZ81" s="93"/>
      <c r="HA81" s="93"/>
      <c r="HB81" s="93"/>
      <c r="HC81" s="93"/>
      <c r="HD81" s="93"/>
      <c r="HE81" s="93"/>
      <c r="HF81" s="93"/>
      <c r="HG81" s="93"/>
      <c r="HH81" s="93"/>
      <c r="HI81" s="93"/>
      <c r="HJ81" s="93"/>
      <c r="HK81" s="93"/>
      <c r="HL81" s="93"/>
      <c r="HM81" s="93"/>
      <c r="HN81" s="93"/>
      <c r="HO81" s="93"/>
      <c r="HP81" s="93"/>
      <c r="HQ81" s="93"/>
      <c r="HR81" s="93"/>
      <c r="HS81" s="93"/>
      <c r="HT81" s="93"/>
      <c r="HU81" s="93"/>
      <c r="HV81" s="93"/>
      <c r="HW81" s="93"/>
      <c r="HX81" s="93"/>
      <c r="HY81" s="93"/>
      <c r="HZ81" s="93"/>
      <c r="IA81" s="93"/>
      <c r="IB81" s="93"/>
      <c r="IC81" s="93"/>
      <c r="ID81" s="93"/>
      <c r="IE81" s="93"/>
      <c r="IF81" s="93"/>
      <c r="IG81" s="93"/>
      <c r="IH81" s="93"/>
      <c r="II81" s="93"/>
      <c r="IJ81" s="93"/>
      <c r="IK81" s="93"/>
      <c r="IL81" s="93"/>
      <c r="IM81" s="93"/>
      <c r="IN81" s="93"/>
    </row>
    <row r="82" spans="1:248" s="94" customFormat="1" ht="15.95" customHeight="1">
      <c r="A82" s="201" t="s">
        <v>146</v>
      </c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98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  <c r="BM82" s="93"/>
      <c r="BN82" s="93"/>
      <c r="BO82" s="93"/>
      <c r="BP82" s="93"/>
      <c r="BQ82" s="93"/>
      <c r="BR82" s="93"/>
      <c r="BS82" s="93"/>
      <c r="BT82" s="93"/>
      <c r="BU82" s="93"/>
      <c r="BV82" s="93"/>
      <c r="BW82" s="93"/>
      <c r="BX82" s="93"/>
      <c r="BY82" s="93"/>
      <c r="BZ82" s="93"/>
      <c r="CA82" s="93"/>
      <c r="CB82" s="93"/>
      <c r="CC82" s="93"/>
      <c r="CD82" s="93"/>
      <c r="CE82" s="93"/>
      <c r="CF82" s="93"/>
      <c r="CG82" s="93"/>
      <c r="CH82" s="93"/>
      <c r="CI82" s="93"/>
      <c r="CJ82" s="93"/>
      <c r="CK82" s="93"/>
      <c r="CL82" s="93"/>
      <c r="CM82" s="93"/>
      <c r="CN82" s="93"/>
      <c r="CO82" s="93"/>
      <c r="CP82" s="93"/>
      <c r="CQ82" s="93"/>
      <c r="CR82" s="93"/>
      <c r="CS82" s="93"/>
      <c r="CT82" s="93"/>
      <c r="CU82" s="93"/>
      <c r="CV82" s="93"/>
      <c r="CW82" s="93"/>
      <c r="CX82" s="93"/>
      <c r="CY82" s="93"/>
      <c r="CZ82" s="93"/>
      <c r="DA82" s="93"/>
      <c r="DB82" s="93"/>
      <c r="DC82" s="93"/>
      <c r="DD82" s="93"/>
      <c r="DE82" s="93"/>
      <c r="DF82" s="93"/>
      <c r="DG82" s="93"/>
      <c r="DH82" s="93"/>
      <c r="DI82" s="93"/>
      <c r="DJ82" s="93"/>
      <c r="DK82" s="93"/>
      <c r="DL82" s="93"/>
      <c r="DM82" s="93"/>
      <c r="DN82" s="93"/>
      <c r="DO82" s="93"/>
      <c r="DP82" s="93"/>
      <c r="DQ82" s="93"/>
      <c r="DR82" s="93"/>
      <c r="DS82" s="93"/>
      <c r="DT82" s="93"/>
      <c r="DU82" s="93"/>
      <c r="DV82" s="93"/>
      <c r="DW82" s="93"/>
      <c r="DX82" s="93"/>
      <c r="DY82" s="93"/>
      <c r="DZ82" s="93"/>
      <c r="EA82" s="93"/>
      <c r="EB82" s="93"/>
      <c r="EC82" s="93"/>
      <c r="ED82" s="93"/>
      <c r="EE82" s="93"/>
      <c r="EF82" s="93"/>
      <c r="EG82" s="93"/>
      <c r="EH82" s="93"/>
      <c r="EI82" s="93"/>
      <c r="EJ82" s="93"/>
      <c r="EK82" s="93"/>
      <c r="EL82" s="93"/>
      <c r="EM82" s="93"/>
      <c r="EN82" s="93"/>
      <c r="EO82" s="93"/>
      <c r="EP82" s="93"/>
      <c r="EQ82" s="93"/>
      <c r="ER82" s="93"/>
      <c r="ES82" s="93"/>
      <c r="ET82" s="93"/>
      <c r="EU82" s="93"/>
      <c r="EV82" s="93"/>
      <c r="EW82" s="93"/>
      <c r="EX82" s="93"/>
      <c r="EY82" s="93"/>
      <c r="EZ82" s="93"/>
      <c r="FA82" s="93"/>
      <c r="FB82" s="93"/>
      <c r="FC82" s="93"/>
      <c r="FD82" s="93"/>
      <c r="FE82" s="93"/>
      <c r="FF82" s="93"/>
      <c r="FG82" s="93"/>
      <c r="FH82" s="93"/>
      <c r="FI82" s="93"/>
      <c r="FJ82" s="93"/>
      <c r="FK82" s="93"/>
      <c r="FL82" s="93"/>
      <c r="FM82" s="93"/>
      <c r="FN82" s="93"/>
      <c r="FO82" s="93"/>
      <c r="FP82" s="93"/>
      <c r="FQ82" s="93"/>
      <c r="FR82" s="93"/>
      <c r="FS82" s="93"/>
      <c r="FT82" s="93"/>
      <c r="FU82" s="93"/>
      <c r="FV82" s="93"/>
      <c r="FW82" s="93"/>
      <c r="FX82" s="93"/>
      <c r="FY82" s="93"/>
      <c r="FZ82" s="93"/>
      <c r="GA82" s="93"/>
      <c r="GB82" s="93"/>
      <c r="GC82" s="93"/>
      <c r="GD82" s="93"/>
      <c r="GE82" s="93"/>
      <c r="GF82" s="93"/>
      <c r="GG82" s="93"/>
      <c r="GH82" s="93"/>
      <c r="GI82" s="93"/>
      <c r="GJ82" s="93"/>
      <c r="GK82" s="93"/>
      <c r="GL82" s="93"/>
      <c r="GM82" s="93"/>
      <c r="GN82" s="93"/>
      <c r="GO82" s="93"/>
      <c r="GP82" s="93"/>
      <c r="GQ82" s="93"/>
      <c r="GR82" s="93"/>
      <c r="GS82" s="93"/>
      <c r="GT82" s="93"/>
      <c r="GU82" s="93"/>
      <c r="GV82" s="93"/>
      <c r="GW82" s="93"/>
      <c r="GX82" s="93"/>
      <c r="GY82" s="93"/>
      <c r="GZ82" s="93"/>
      <c r="HA82" s="93"/>
      <c r="HB82" s="93"/>
      <c r="HC82" s="93"/>
      <c r="HD82" s="93"/>
      <c r="HE82" s="93"/>
      <c r="HF82" s="93"/>
      <c r="HG82" s="93"/>
      <c r="HH82" s="93"/>
      <c r="HI82" s="93"/>
      <c r="HJ82" s="93"/>
      <c r="HK82" s="93"/>
      <c r="HL82" s="93"/>
      <c r="HM82" s="93"/>
      <c r="HN82" s="93"/>
      <c r="HO82" s="93"/>
      <c r="HP82" s="93"/>
      <c r="HQ82" s="93"/>
      <c r="HR82" s="93"/>
      <c r="HS82" s="93"/>
      <c r="HT82" s="93"/>
      <c r="HU82" s="93"/>
      <c r="HV82" s="93"/>
      <c r="HW82" s="93"/>
      <c r="HX82" s="93"/>
      <c r="HY82" s="93"/>
      <c r="HZ82" s="93"/>
      <c r="IA82" s="93"/>
      <c r="IB82" s="93"/>
      <c r="IC82" s="93"/>
      <c r="ID82" s="93"/>
      <c r="IE82" s="93"/>
      <c r="IF82" s="93"/>
      <c r="IG82" s="93"/>
      <c r="IH82" s="93"/>
      <c r="II82" s="93"/>
      <c r="IJ82" s="93"/>
      <c r="IK82" s="93"/>
      <c r="IL82" s="93"/>
      <c r="IM82" s="93"/>
      <c r="IN82" s="93"/>
    </row>
    <row r="83" spans="1:248" s="94" customFormat="1" ht="15.95" customHeight="1">
      <c r="A83" s="95" t="s">
        <v>147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8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93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93"/>
      <c r="CA83" s="93"/>
      <c r="CB83" s="93"/>
      <c r="CC83" s="93"/>
      <c r="CD83" s="93"/>
      <c r="CE83" s="93"/>
      <c r="CF83" s="93"/>
      <c r="CG83" s="93"/>
      <c r="CH83" s="93"/>
      <c r="CI83" s="93"/>
      <c r="CJ83" s="93"/>
      <c r="CK83" s="93"/>
      <c r="CL83" s="93"/>
      <c r="CM83" s="93"/>
      <c r="CN83" s="93"/>
      <c r="CO83" s="93"/>
      <c r="CP83" s="93"/>
      <c r="CQ83" s="93"/>
      <c r="CR83" s="93"/>
      <c r="CS83" s="93"/>
      <c r="CT83" s="93"/>
      <c r="CU83" s="93"/>
      <c r="CV83" s="93"/>
      <c r="CW83" s="93"/>
      <c r="CX83" s="93"/>
      <c r="CY83" s="93"/>
      <c r="CZ83" s="93"/>
      <c r="DA83" s="93"/>
      <c r="DB83" s="93"/>
      <c r="DC83" s="93"/>
      <c r="DD83" s="93"/>
      <c r="DE83" s="93"/>
      <c r="DF83" s="93"/>
      <c r="DG83" s="93"/>
      <c r="DH83" s="93"/>
      <c r="DI83" s="93"/>
      <c r="DJ83" s="93"/>
      <c r="DK83" s="93"/>
      <c r="DL83" s="93"/>
      <c r="DM83" s="93"/>
      <c r="DN83" s="93"/>
      <c r="DO83" s="93"/>
      <c r="DP83" s="93"/>
      <c r="DQ83" s="93"/>
      <c r="DR83" s="93"/>
      <c r="DS83" s="93"/>
      <c r="DT83" s="93"/>
      <c r="DU83" s="93"/>
      <c r="DV83" s="93"/>
      <c r="DW83" s="93"/>
      <c r="DX83" s="93"/>
      <c r="DY83" s="93"/>
      <c r="DZ83" s="93"/>
      <c r="EA83" s="93"/>
      <c r="EB83" s="93"/>
      <c r="EC83" s="93"/>
      <c r="ED83" s="93"/>
      <c r="EE83" s="93"/>
      <c r="EF83" s="93"/>
      <c r="EG83" s="93"/>
      <c r="EH83" s="93"/>
      <c r="EI83" s="93"/>
      <c r="EJ83" s="93"/>
      <c r="EK83" s="93"/>
      <c r="EL83" s="93"/>
      <c r="EM83" s="93"/>
      <c r="EN83" s="93"/>
      <c r="EO83" s="93"/>
      <c r="EP83" s="93"/>
      <c r="EQ83" s="93"/>
      <c r="ER83" s="93"/>
      <c r="ES83" s="93"/>
      <c r="ET83" s="93"/>
      <c r="EU83" s="93"/>
      <c r="EV83" s="93"/>
      <c r="EW83" s="93"/>
      <c r="EX83" s="93"/>
      <c r="EY83" s="93"/>
      <c r="EZ83" s="93"/>
      <c r="FA83" s="93"/>
      <c r="FB83" s="93"/>
      <c r="FC83" s="93"/>
      <c r="FD83" s="93"/>
      <c r="FE83" s="93"/>
      <c r="FF83" s="93"/>
      <c r="FG83" s="93"/>
      <c r="FH83" s="93"/>
      <c r="FI83" s="93"/>
      <c r="FJ83" s="93"/>
      <c r="FK83" s="93"/>
      <c r="FL83" s="93"/>
      <c r="FM83" s="93"/>
      <c r="FN83" s="93"/>
      <c r="FO83" s="93"/>
      <c r="FP83" s="93"/>
      <c r="FQ83" s="93"/>
      <c r="FR83" s="93"/>
      <c r="FS83" s="93"/>
      <c r="FT83" s="93"/>
      <c r="FU83" s="93"/>
      <c r="FV83" s="93"/>
      <c r="FW83" s="93"/>
      <c r="FX83" s="93"/>
      <c r="FY83" s="93"/>
      <c r="FZ83" s="93"/>
      <c r="GA83" s="93"/>
      <c r="GB83" s="93"/>
      <c r="GC83" s="93"/>
      <c r="GD83" s="93"/>
      <c r="GE83" s="93"/>
      <c r="GF83" s="93"/>
      <c r="GG83" s="93"/>
      <c r="GH83" s="93"/>
      <c r="GI83" s="93"/>
      <c r="GJ83" s="93"/>
      <c r="GK83" s="93"/>
      <c r="GL83" s="93"/>
      <c r="GM83" s="93"/>
      <c r="GN83" s="93"/>
      <c r="GO83" s="93"/>
      <c r="GP83" s="93"/>
      <c r="GQ83" s="93"/>
      <c r="GR83" s="93"/>
      <c r="GS83" s="93"/>
      <c r="GT83" s="93"/>
      <c r="GU83" s="93"/>
      <c r="GV83" s="93"/>
      <c r="GW83" s="93"/>
      <c r="GX83" s="93"/>
      <c r="GY83" s="93"/>
      <c r="GZ83" s="93"/>
      <c r="HA83" s="93"/>
      <c r="HB83" s="93"/>
      <c r="HC83" s="93"/>
      <c r="HD83" s="93"/>
      <c r="HE83" s="93"/>
      <c r="HF83" s="93"/>
      <c r="HG83" s="93"/>
      <c r="HH83" s="93"/>
      <c r="HI83" s="93"/>
      <c r="HJ83" s="93"/>
      <c r="HK83" s="93"/>
      <c r="HL83" s="93"/>
      <c r="HM83" s="93"/>
      <c r="HN83" s="93"/>
      <c r="HO83" s="93"/>
      <c r="HP83" s="93"/>
      <c r="HQ83" s="93"/>
      <c r="HR83" s="93"/>
      <c r="HS83" s="93"/>
      <c r="HT83" s="93"/>
      <c r="HU83" s="93"/>
      <c r="HV83" s="93"/>
      <c r="HW83" s="93"/>
      <c r="HX83" s="93"/>
      <c r="HY83" s="93"/>
      <c r="HZ83" s="93"/>
      <c r="IA83" s="93"/>
      <c r="IB83" s="93"/>
      <c r="IC83" s="93"/>
      <c r="ID83" s="93"/>
      <c r="IE83" s="93"/>
      <c r="IF83" s="93"/>
      <c r="IG83" s="93"/>
      <c r="IH83" s="93"/>
      <c r="II83" s="93"/>
      <c r="IJ83" s="93"/>
      <c r="IK83" s="93"/>
      <c r="IL83" s="93"/>
      <c r="IM83" s="93"/>
      <c r="IN83" s="93"/>
    </row>
    <row r="84" spans="1:248" s="94" customFormat="1" ht="15.95" customHeight="1">
      <c r="A84" s="97" t="s">
        <v>148</v>
      </c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  <c r="BO84" s="93"/>
      <c r="BP84" s="93"/>
      <c r="BQ84" s="93"/>
      <c r="BR84" s="93"/>
      <c r="BS84" s="93"/>
      <c r="BT84" s="93"/>
      <c r="BU84" s="93"/>
      <c r="BV84" s="93"/>
      <c r="BW84" s="93"/>
      <c r="BX84" s="93"/>
      <c r="BY84" s="93"/>
      <c r="BZ84" s="93"/>
      <c r="CA84" s="93"/>
      <c r="CB84" s="93"/>
      <c r="CC84" s="93"/>
      <c r="CD84" s="93"/>
      <c r="CE84" s="93"/>
      <c r="CF84" s="93"/>
      <c r="CG84" s="93"/>
      <c r="CH84" s="93"/>
      <c r="CI84" s="93"/>
      <c r="CJ84" s="93"/>
      <c r="CK84" s="93"/>
      <c r="CL84" s="93"/>
      <c r="CM84" s="93"/>
      <c r="CN84" s="93"/>
      <c r="CO84" s="93"/>
      <c r="CP84" s="93"/>
      <c r="CQ84" s="93"/>
      <c r="CR84" s="93"/>
      <c r="CS84" s="93"/>
      <c r="CT84" s="93"/>
      <c r="CU84" s="93"/>
      <c r="CV84" s="93"/>
      <c r="CW84" s="93"/>
      <c r="CX84" s="93"/>
      <c r="CY84" s="93"/>
      <c r="CZ84" s="93"/>
      <c r="DA84" s="93"/>
      <c r="DB84" s="93"/>
      <c r="DC84" s="93"/>
      <c r="DD84" s="93"/>
      <c r="DE84" s="93"/>
      <c r="DF84" s="93"/>
      <c r="DG84" s="93"/>
      <c r="DH84" s="93"/>
      <c r="DI84" s="93"/>
      <c r="DJ84" s="93"/>
      <c r="DK84" s="93"/>
      <c r="DL84" s="93"/>
      <c r="DM84" s="93"/>
      <c r="DN84" s="93"/>
      <c r="DO84" s="93"/>
      <c r="DP84" s="93"/>
      <c r="DQ84" s="93"/>
      <c r="DR84" s="93"/>
      <c r="DS84" s="93"/>
      <c r="DT84" s="93"/>
      <c r="DU84" s="93"/>
      <c r="DV84" s="93"/>
      <c r="DW84" s="93"/>
      <c r="DX84" s="93"/>
      <c r="DY84" s="93"/>
      <c r="DZ84" s="93"/>
      <c r="EA84" s="93"/>
      <c r="EB84" s="93"/>
      <c r="EC84" s="93"/>
      <c r="ED84" s="93"/>
      <c r="EE84" s="93"/>
      <c r="EF84" s="93"/>
      <c r="EG84" s="93"/>
      <c r="EH84" s="93"/>
      <c r="EI84" s="93"/>
      <c r="EJ84" s="93"/>
      <c r="EK84" s="93"/>
      <c r="EL84" s="93"/>
      <c r="EM84" s="93"/>
      <c r="EN84" s="93"/>
      <c r="EO84" s="93"/>
      <c r="EP84" s="93"/>
      <c r="EQ84" s="93"/>
      <c r="ER84" s="93"/>
      <c r="ES84" s="93"/>
      <c r="ET84" s="93"/>
      <c r="EU84" s="93"/>
      <c r="EV84" s="93"/>
      <c r="EW84" s="93"/>
      <c r="EX84" s="93"/>
      <c r="EY84" s="93"/>
      <c r="EZ84" s="93"/>
      <c r="FA84" s="93"/>
      <c r="FB84" s="93"/>
      <c r="FC84" s="93"/>
      <c r="FD84" s="93"/>
      <c r="FE84" s="93"/>
      <c r="FF84" s="93"/>
      <c r="FG84" s="93"/>
      <c r="FH84" s="93"/>
      <c r="FI84" s="93"/>
      <c r="FJ84" s="93"/>
      <c r="FK84" s="93"/>
      <c r="FL84" s="93"/>
      <c r="FM84" s="93"/>
      <c r="FN84" s="93"/>
      <c r="FO84" s="93"/>
      <c r="FP84" s="93"/>
      <c r="FQ84" s="93"/>
      <c r="FR84" s="93"/>
      <c r="FS84" s="93"/>
      <c r="FT84" s="93"/>
      <c r="FU84" s="93"/>
      <c r="FV84" s="93"/>
      <c r="FW84" s="93"/>
      <c r="FX84" s="93"/>
      <c r="FY84" s="93"/>
      <c r="FZ84" s="93"/>
      <c r="GA84" s="93"/>
      <c r="GB84" s="93"/>
      <c r="GC84" s="93"/>
      <c r="GD84" s="93"/>
      <c r="GE84" s="93"/>
      <c r="GF84" s="93"/>
      <c r="GG84" s="93"/>
      <c r="GH84" s="93"/>
      <c r="GI84" s="93"/>
      <c r="GJ84" s="93"/>
      <c r="GK84" s="93"/>
      <c r="GL84" s="93"/>
      <c r="GM84" s="93"/>
      <c r="GN84" s="93"/>
      <c r="GO84" s="93"/>
      <c r="GP84" s="93"/>
      <c r="GQ84" s="93"/>
      <c r="GR84" s="93"/>
      <c r="GS84" s="93"/>
      <c r="GT84" s="93"/>
      <c r="GU84" s="93"/>
      <c r="GV84" s="93"/>
      <c r="GW84" s="93"/>
      <c r="GX84" s="93"/>
      <c r="GY84" s="93"/>
      <c r="GZ84" s="93"/>
      <c r="HA84" s="93"/>
      <c r="HB84" s="93"/>
      <c r="HC84" s="93"/>
      <c r="HD84" s="93"/>
      <c r="HE84" s="93"/>
      <c r="HF84" s="93"/>
      <c r="HG84" s="93"/>
      <c r="HH84" s="93"/>
      <c r="HI84" s="93"/>
      <c r="HJ84" s="93"/>
      <c r="HK84" s="93"/>
      <c r="HL84" s="93"/>
      <c r="HM84" s="93"/>
      <c r="HN84" s="93"/>
      <c r="HO84" s="93"/>
      <c r="HP84" s="93"/>
      <c r="HQ84" s="93"/>
      <c r="HR84" s="93"/>
      <c r="HS84" s="93"/>
      <c r="HT84" s="93"/>
      <c r="HU84" s="93"/>
      <c r="HV84" s="93"/>
      <c r="HW84" s="93"/>
      <c r="HX84" s="93"/>
      <c r="HY84" s="93"/>
      <c r="HZ84" s="93"/>
      <c r="IA84" s="93"/>
      <c r="IB84" s="93"/>
      <c r="IC84" s="93"/>
      <c r="ID84" s="93"/>
      <c r="IE84" s="93"/>
      <c r="IF84" s="93"/>
      <c r="IG84" s="93"/>
      <c r="IH84" s="93"/>
      <c r="II84" s="93"/>
      <c r="IJ84" s="93"/>
      <c r="IK84" s="93"/>
      <c r="IL84" s="93"/>
      <c r="IM84" s="93"/>
      <c r="IN84" s="93"/>
    </row>
    <row r="85" spans="1:248" s="94" customFormat="1" ht="15.95" customHeight="1">
      <c r="A85" s="200" t="s">
        <v>149</v>
      </c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98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3"/>
      <c r="BI85" s="93"/>
      <c r="BJ85" s="93"/>
      <c r="BK85" s="93"/>
      <c r="BL85" s="93"/>
      <c r="BM85" s="93"/>
      <c r="BN85" s="93"/>
      <c r="BO85" s="93"/>
      <c r="BP85" s="93"/>
      <c r="BQ85" s="93"/>
      <c r="BR85" s="93"/>
      <c r="BS85" s="93"/>
      <c r="BT85" s="93"/>
      <c r="BU85" s="93"/>
      <c r="BV85" s="93"/>
      <c r="BW85" s="93"/>
      <c r="BX85" s="93"/>
      <c r="BY85" s="93"/>
      <c r="BZ85" s="93"/>
      <c r="CA85" s="93"/>
      <c r="CB85" s="93"/>
      <c r="CC85" s="93"/>
      <c r="CD85" s="93"/>
      <c r="CE85" s="93"/>
      <c r="CF85" s="93"/>
      <c r="CG85" s="93"/>
      <c r="CH85" s="93"/>
      <c r="CI85" s="93"/>
      <c r="CJ85" s="93"/>
      <c r="CK85" s="93"/>
      <c r="CL85" s="93"/>
      <c r="CM85" s="93"/>
      <c r="CN85" s="93"/>
      <c r="CO85" s="93"/>
      <c r="CP85" s="93"/>
      <c r="CQ85" s="93"/>
      <c r="CR85" s="93"/>
      <c r="CS85" s="93"/>
      <c r="CT85" s="93"/>
      <c r="CU85" s="93"/>
      <c r="CV85" s="93"/>
      <c r="CW85" s="93"/>
      <c r="CX85" s="93"/>
      <c r="CY85" s="93"/>
      <c r="CZ85" s="93"/>
      <c r="DA85" s="93"/>
      <c r="DB85" s="93"/>
      <c r="DC85" s="93"/>
      <c r="DD85" s="93"/>
      <c r="DE85" s="93"/>
      <c r="DF85" s="93"/>
      <c r="DG85" s="93"/>
      <c r="DH85" s="93"/>
      <c r="DI85" s="93"/>
      <c r="DJ85" s="93"/>
      <c r="DK85" s="93"/>
      <c r="DL85" s="93"/>
      <c r="DM85" s="93"/>
      <c r="DN85" s="93"/>
      <c r="DO85" s="93"/>
      <c r="DP85" s="93"/>
      <c r="DQ85" s="93"/>
      <c r="DR85" s="93"/>
      <c r="DS85" s="93"/>
      <c r="DT85" s="93"/>
      <c r="DU85" s="93"/>
      <c r="DV85" s="93"/>
      <c r="DW85" s="93"/>
      <c r="DX85" s="93"/>
      <c r="DY85" s="93"/>
      <c r="DZ85" s="93"/>
      <c r="EA85" s="93"/>
      <c r="EB85" s="93"/>
      <c r="EC85" s="93"/>
      <c r="ED85" s="93"/>
      <c r="EE85" s="93"/>
      <c r="EF85" s="93"/>
      <c r="EG85" s="93"/>
      <c r="EH85" s="93"/>
      <c r="EI85" s="93"/>
      <c r="EJ85" s="93"/>
      <c r="EK85" s="93"/>
      <c r="EL85" s="93"/>
      <c r="EM85" s="93"/>
      <c r="EN85" s="93"/>
      <c r="EO85" s="93"/>
      <c r="EP85" s="93"/>
      <c r="EQ85" s="93"/>
      <c r="ER85" s="93"/>
      <c r="ES85" s="93"/>
      <c r="ET85" s="93"/>
      <c r="EU85" s="93"/>
      <c r="EV85" s="93"/>
      <c r="EW85" s="93"/>
      <c r="EX85" s="93"/>
      <c r="EY85" s="93"/>
      <c r="EZ85" s="93"/>
      <c r="FA85" s="93"/>
      <c r="FB85" s="93"/>
      <c r="FC85" s="93"/>
      <c r="FD85" s="93"/>
      <c r="FE85" s="93"/>
      <c r="FF85" s="93"/>
      <c r="FG85" s="93"/>
      <c r="FH85" s="93"/>
      <c r="FI85" s="93"/>
      <c r="FJ85" s="93"/>
      <c r="FK85" s="93"/>
      <c r="FL85" s="93"/>
      <c r="FM85" s="93"/>
      <c r="FN85" s="93"/>
      <c r="FO85" s="93"/>
      <c r="FP85" s="93"/>
      <c r="FQ85" s="93"/>
      <c r="FR85" s="93"/>
      <c r="FS85" s="93"/>
      <c r="FT85" s="93"/>
      <c r="FU85" s="93"/>
      <c r="FV85" s="93"/>
      <c r="FW85" s="93"/>
      <c r="FX85" s="93"/>
      <c r="FY85" s="93"/>
      <c r="FZ85" s="93"/>
      <c r="GA85" s="93"/>
      <c r="GB85" s="93"/>
      <c r="GC85" s="93"/>
      <c r="GD85" s="93"/>
      <c r="GE85" s="93"/>
      <c r="GF85" s="93"/>
      <c r="GG85" s="93"/>
      <c r="GH85" s="93"/>
      <c r="GI85" s="93"/>
      <c r="GJ85" s="93"/>
      <c r="GK85" s="93"/>
      <c r="GL85" s="93"/>
      <c r="GM85" s="93"/>
      <c r="GN85" s="93"/>
      <c r="GO85" s="93"/>
      <c r="GP85" s="93"/>
      <c r="GQ85" s="93"/>
      <c r="GR85" s="93"/>
      <c r="GS85" s="93"/>
      <c r="GT85" s="93"/>
      <c r="GU85" s="93"/>
      <c r="GV85" s="93"/>
      <c r="GW85" s="93"/>
      <c r="GX85" s="93"/>
      <c r="GY85" s="93"/>
      <c r="GZ85" s="93"/>
      <c r="HA85" s="93"/>
      <c r="HB85" s="93"/>
      <c r="HC85" s="93"/>
      <c r="HD85" s="93"/>
      <c r="HE85" s="93"/>
      <c r="HF85" s="93"/>
      <c r="HG85" s="93"/>
      <c r="HH85" s="93"/>
      <c r="HI85" s="93"/>
      <c r="HJ85" s="93"/>
      <c r="HK85" s="93"/>
      <c r="HL85" s="93"/>
      <c r="HM85" s="93"/>
      <c r="HN85" s="93"/>
      <c r="HO85" s="93"/>
      <c r="HP85" s="93"/>
      <c r="HQ85" s="93"/>
      <c r="HR85" s="93"/>
      <c r="HS85" s="93"/>
      <c r="HT85" s="93"/>
      <c r="HU85" s="93"/>
      <c r="HV85" s="93"/>
      <c r="HW85" s="93"/>
      <c r="HX85" s="93"/>
      <c r="HY85" s="93"/>
      <c r="HZ85" s="93"/>
      <c r="IA85" s="93"/>
      <c r="IB85" s="93"/>
      <c r="IC85" s="93"/>
      <c r="ID85" s="93"/>
      <c r="IE85" s="93"/>
      <c r="IF85" s="93"/>
      <c r="IG85" s="93"/>
      <c r="IH85" s="93"/>
      <c r="II85" s="93"/>
      <c r="IJ85" s="93"/>
      <c r="IK85" s="93"/>
      <c r="IL85" s="93"/>
      <c r="IM85" s="93"/>
      <c r="IN85" s="93"/>
    </row>
    <row r="86" spans="1:248" s="94" customFormat="1" ht="15.95" customHeight="1">
      <c r="A86" s="96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/>
      <c r="BP86" s="93"/>
      <c r="BQ86" s="93"/>
      <c r="BR86" s="93"/>
      <c r="BS86" s="93"/>
      <c r="BT86" s="93"/>
      <c r="BU86" s="93"/>
      <c r="BV86" s="93"/>
      <c r="BW86" s="93"/>
      <c r="BX86" s="93"/>
      <c r="BY86" s="93"/>
      <c r="BZ86" s="93"/>
      <c r="CA86" s="93"/>
      <c r="CB86" s="93"/>
      <c r="CC86" s="93"/>
      <c r="CD86" s="93"/>
      <c r="CE86" s="93"/>
      <c r="CF86" s="93"/>
      <c r="CG86" s="93"/>
      <c r="CH86" s="93"/>
      <c r="CI86" s="93"/>
      <c r="CJ86" s="93"/>
      <c r="CK86" s="93"/>
      <c r="CL86" s="93"/>
      <c r="CM86" s="93"/>
      <c r="CN86" s="93"/>
      <c r="CO86" s="93"/>
      <c r="CP86" s="93"/>
      <c r="CQ86" s="93"/>
      <c r="CR86" s="93"/>
      <c r="CS86" s="93"/>
      <c r="CT86" s="93"/>
      <c r="CU86" s="93"/>
      <c r="CV86" s="93"/>
      <c r="CW86" s="93"/>
      <c r="CX86" s="93"/>
      <c r="CY86" s="93"/>
      <c r="CZ86" s="93"/>
      <c r="DA86" s="93"/>
      <c r="DB86" s="93"/>
      <c r="DC86" s="93"/>
      <c r="DD86" s="93"/>
      <c r="DE86" s="93"/>
      <c r="DF86" s="93"/>
      <c r="DG86" s="93"/>
      <c r="DH86" s="93"/>
      <c r="DI86" s="93"/>
      <c r="DJ86" s="93"/>
      <c r="DK86" s="93"/>
      <c r="DL86" s="93"/>
      <c r="DM86" s="93"/>
      <c r="DN86" s="93"/>
      <c r="DO86" s="93"/>
      <c r="DP86" s="93"/>
      <c r="DQ86" s="93"/>
      <c r="DR86" s="93"/>
      <c r="DS86" s="93"/>
      <c r="DT86" s="93"/>
      <c r="DU86" s="93"/>
      <c r="DV86" s="93"/>
      <c r="DW86" s="93"/>
      <c r="DX86" s="93"/>
      <c r="DY86" s="93"/>
      <c r="DZ86" s="93"/>
      <c r="EA86" s="93"/>
      <c r="EB86" s="93"/>
      <c r="EC86" s="93"/>
      <c r="ED86" s="93"/>
      <c r="EE86" s="93"/>
      <c r="EF86" s="93"/>
      <c r="EG86" s="93"/>
      <c r="EH86" s="93"/>
      <c r="EI86" s="93"/>
      <c r="EJ86" s="93"/>
      <c r="EK86" s="93"/>
      <c r="EL86" s="93"/>
      <c r="EM86" s="93"/>
      <c r="EN86" s="93"/>
      <c r="EO86" s="93"/>
      <c r="EP86" s="93"/>
      <c r="EQ86" s="93"/>
      <c r="ER86" s="93"/>
      <c r="ES86" s="93"/>
      <c r="ET86" s="93"/>
      <c r="EU86" s="93"/>
      <c r="EV86" s="93"/>
      <c r="EW86" s="93"/>
      <c r="EX86" s="93"/>
      <c r="EY86" s="93"/>
      <c r="EZ86" s="93"/>
      <c r="FA86" s="93"/>
      <c r="FB86" s="93"/>
      <c r="FC86" s="93"/>
      <c r="FD86" s="93"/>
      <c r="FE86" s="93"/>
      <c r="FF86" s="93"/>
      <c r="FG86" s="93"/>
      <c r="FH86" s="93"/>
      <c r="FI86" s="93"/>
      <c r="FJ86" s="93"/>
      <c r="FK86" s="93"/>
      <c r="FL86" s="93"/>
      <c r="FM86" s="93"/>
      <c r="FN86" s="93"/>
      <c r="FO86" s="93"/>
      <c r="FP86" s="93"/>
      <c r="FQ86" s="93"/>
      <c r="FR86" s="93"/>
      <c r="FS86" s="93"/>
      <c r="FT86" s="93"/>
      <c r="FU86" s="93"/>
      <c r="FV86" s="93"/>
      <c r="FW86" s="93"/>
      <c r="FX86" s="93"/>
      <c r="FY86" s="93"/>
      <c r="FZ86" s="93"/>
      <c r="GA86" s="93"/>
      <c r="GB86" s="93"/>
      <c r="GC86" s="93"/>
      <c r="GD86" s="93"/>
      <c r="GE86" s="93"/>
      <c r="GF86" s="93"/>
      <c r="GG86" s="93"/>
      <c r="GH86" s="93"/>
      <c r="GI86" s="93"/>
      <c r="GJ86" s="93"/>
      <c r="GK86" s="93"/>
      <c r="GL86" s="93"/>
      <c r="GM86" s="93"/>
      <c r="GN86" s="93"/>
      <c r="GO86" s="93"/>
      <c r="GP86" s="93"/>
      <c r="GQ86" s="93"/>
      <c r="GR86" s="93"/>
      <c r="GS86" s="93"/>
      <c r="GT86" s="93"/>
      <c r="GU86" s="93"/>
      <c r="GV86" s="93"/>
      <c r="GW86" s="93"/>
      <c r="GX86" s="93"/>
      <c r="GY86" s="93"/>
      <c r="GZ86" s="93"/>
      <c r="HA86" s="93"/>
      <c r="HB86" s="93"/>
      <c r="HC86" s="93"/>
      <c r="HD86" s="93"/>
      <c r="HE86" s="93"/>
      <c r="HF86" s="93"/>
      <c r="HG86" s="93"/>
      <c r="HH86" s="93"/>
      <c r="HI86" s="93"/>
      <c r="HJ86" s="93"/>
      <c r="HK86" s="93"/>
      <c r="HL86" s="93"/>
      <c r="HM86" s="93"/>
      <c r="HN86" s="93"/>
      <c r="HO86" s="93"/>
      <c r="HP86" s="93"/>
      <c r="HQ86" s="93"/>
      <c r="HR86" s="93"/>
      <c r="HS86" s="93"/>
      <c r="HT86" s="93"/>
      <c r="HU86" s="93"/>
      <c r="HV86" s="93"/>
      <c r="HW86" s="93"/>
      <c r="HX86" s="93"/>
      <c r="HY86" s="93"/>
      <c r="HZ86" s="93"/>
      <c r="IA86" s="93"/>
      <c r="IB86" s="93"/>
      <c r="IC86" s="93"/>
      <c r="ID86" s="93"/>
      <c r="IE86" s="93"/>
      <c r="IF86" s="93"/>
      <c r="IG86" s="93"/>
      <c r="IH86" s="93"/>
      <c r="II86" s="93"/>
      <c r="IJ86" s="93"/>
      <c r="IK86" s="93"/>
      <c r="IL86" s="93"/>
      <c r="IM86" s="93"/>
      <c r="IN86" s="93"/>
    </row>
    <row r="87" spans="1:248" s="94" customFormat="1" ht="15.95" customHeight="1">
      <c r="A87" s="100" t="s">
        <v>150</v>
      </c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93"/>
      <c r="BS87" s="93"/>
      <c r="BT87" s="93"/>
      <c r="BU87" s="93"/>
      <c r="BV87" s="93"/>
      <c r="BW87" s="93"/>
      <c r="BX87" s="93"/>
      <c r="BY87" s="93"/>
      <c r="BZ87" s="93"/>
      <c r="CA87" s="93"/>
      <c r="CB87" s="93"/>
      <c r="CC87" s="93"/>
      <c r="CD87" s="93"/>
      <c r="CE87" s="93"/>
      <c r="CF87" s="93"/>
      <c r="CG87" s="93"/>
      <c r="CH87" s="93"/>
      <c r="CI87" s="93"/>
      <c r="CJ87" s="93"/>
      <c r="CK87" s="93"/>
      <c r="CL87" s="93"/>
      <c r="CM87" s="93"/>
      <c r="CN87" s="93"/>
      <c r="CO87" s="93"/>
      <c r="CP87" s="93"/>
      <c r="CQ87" s="93"/>
      <c r="CR87" s="93"/>
      <c r="CS87" s="93"/>
      <c r="CT87" s="93"/>
      <c r="CU87" s="93"/>
      <c r="CV87" s="93"/>
      <c r="CW87" s="93"/>
      <c r="CX87" s="93"/>
      <c r="CY87" s="93"/>
      <c r="CZ87" s="93"/>
      <c r="DA87" s="93"/>
      <c r="DB87" s="93"/>
      <c r="DC87" s="93"/>
      <c r="DD87" s="93"/>
      <c r="DE87" s="93"/>
      <c r="DF87" s="93"/>
      <c r="DG87" s="93"/>
      <c r="DH87" s="93"/>
      <c r="DI87" s="93"/>
      <c r="DJ87" s="93"/>
      <c r="DK87" s="93"/>
      <c r="DL87" s="93"/>
      <c r="DM87" s="93"/>
      <c r="DN87" s="93"/>
      <c r="DO87" s="93"/>
      <c r="DP87" s="93"/>
      <c r="DQ87" s="93"/>
      <c r="DR87" s="93"/>
      <c r="DS87" s="93"/>
      <c r="DT87" s="93"/>
      <c r="DU87" s="93"/>
      <c r="DV87" s="93"/>
      <c r="DW87" s="93"/>
      <c r="DX87" s="93"/>
      <c r="DY87" s="93"/>
      <c r="DZ87" s="93"/>
      <c r="EA87" s="93"/>
      <c r="EB87" s="93"/>
      <c r="EC87" s="93"/>
      <c r="ED87" s="93"/>
      <c r="EE87" s="93"/>
      <c r="EF87" s="93"/>
      <c r="EG87" s="93"/>
      <c r="EH87" s="93"/>
      <c r="EI87" s="93"/>
      <c r="EJ87" s="93"/>
      <c r="EK87" s="93"/>
      <c r="EL87" s="93"/>
      <c r="EM87" s="93"/>
      <c r="EN87" s="93"/>
      <c r="EO87" s="93"/>
      <c r="EP87" s="93"/>
      <c r="EQ87" s="93"/>
      <c r="ER87" s="93"/>
      <c r="ES87" s="93"/>
      <c r="ET87" s="93"/>
      <c r="EU87" s="93"/>
      <c r="EV87" s="93"/>
      <c r="EW87" s="93"/>
      <c r="EX87" s="93"/>
      <c r="EY87" s="93"/>
      <c r="EZ87" s="93"/>
      <c r="FA87" s="93"/>
      <c r="FB87" s="93"/>
      <c r="FC87" s="93"/>
      <c r="FD87" s="93"/>
      <c r="FE87" s="93"/>
      <c r="FF87" s="93"/>
      <c r="FG87" s="93"/>
      <c r="FH87" s="93"/>
      <c r="FI87" s="93"/>
      <c r="FJ87" s="93"/>
      <c r="FK87" s="93"/>
      <c r="FL87" s="93"/>
      <c r="FM87" s="93"/>
      <c r="FN87" s="93"/>
      <c r="FO87" s="93"/>
      <c r="FP87" s="93"/>
      <c r="FQ87" s="93"/>
      <c r="FR87" s="93"/>
      <c r="FS87" s="93"/>
      <c r="FT87" s="93"/>
      <c r="FU87" s="93"/>
      <c r="FV87" s="93"/>
      <c r="FW87" s="93"/>
      <c r="FX87" s="93"/>
      <c r="FY87" s="93"/>
      <c r="FZ87" s="93"/>
      <c r="GA87" s="93"/>
      <c r="GB87" s="93"/>
      <c r="GC87" s="93"/>
      <c r="GD87" s="93"/>
      <c r="GE87" s="93"/>
      <c r="GF87" s="93"/>
      <c r="GG87" s="93"/>
      <c r="GH87" s="93"/>
      <c r="GI87" s="93"/>
      <c r="GJ87" s="93"/>
      <c r="GK87" s="93"/>
      <c r="GL87" s="93"/>
      <c r="GM87" s="93"/>
      <c r="GN87" s="93"/>
      <c r="GO87" s="93"/>
      <c r="GP87" s="93"/>
      <c r="GQ87" s="93"/>
      <c r="GR87" s="93"/>
      <c r="GS87" s="93"/>
      <c r="GT87" s="93"/>
      <c r="GU87" s="93"/>
      <c r="GV87" s="93"/>
      <c r="GW87" s="93"/>
      <c r="GX87" s="93"/>
      <c r="GY87" s="93"/>
      <c r="GZ87" s="93"/>
      <c r="HA87" s="93"/>
      <c r="HB87" s="93"/>
      <c r="HC87" s="93"/>
      <c r="HD87" s="93"/>
      <c r="HE87" s="93"/>
      <c r="HF87" s="93"/>
      <c r="HG87" s="93"/>
      <c r="HH87" s="93"/>
      <c r="HI87" s="93"/>
      <c r="HJ87" s="93"/>
      <c r="HK87" s="93"/>
      <c r="HL87" s="93"/>
      <c r="HM87" s="93"/>
      <c r="HN87" s="93"/>
      <c r="HO87" s="93"/>
      <c r="HP87" s="93"/>
      <c r="HQ87" s="93"/>
      <c r="HR87" s="93"/>
      <c r="HS87" s="93"/>
      <c r="HT87" s="93"/>
      <c r="HU87" s="93"/>
      <c r="HV87" s="93"/>
      <c r="HW87" s="93"/>
      <c r="HX87" s="93"/>
      <c r="HY87" s="93"/>
      <c r="HZ87" s="93"/>
      <c r="IA87" s="93"/>
      <c r="IB87" s="93"/>
      <c r="IC87" s="93"/>
      <c r="ID87" s="93"/>
      <c r="IE87" s="93"/>
      <c r="IF87" s="93"/>
      <c r="IG87" s="93"/>
      <c r="IH87" s="93"/>
      <c r="II87" s="93"/>
      <c r="IJ87" s="93"/>
      <c r="IK87" s="93"/>
      <c r="IL87" s="93"/>
      <c r="IM87" s="93"/>
      <c r="IN87" s="93"/>
    </row>
    <row r="88" spans="1:248" s="94" customFormat="1" ht="15.95" customHeight="1">
      <c r="A88" s="199" t="s">
        <v>151</v>
      </c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3"/>
      <c r="BJ88" s="93"/>
      <c r="BK88" s="93"/>
      <c r="BL88" s="93"/>
      <c r="BM88" s="93"/>
      <c r="BN88" s="93"/>
      <c r="BO88" s="93"/>
      <c r="BP88" s="93"/>
      <c r="BQ88" s="93"/>
      <c r="BR88" s="93"/>
      <c r="BS88" s="93"/>
      <c r="BT88" s="93"/>
      <c r="BU88" s="93"/>
      <c r="BV88" s="93"/>
      <c r="BW88" s="93"/>
      <c r="BX88" s="93"/>
      <c r="BY88" s="93"/>
      <c r="BZ88" s="93"/>
      <c r="CA88" s="93"/>
      <c r="CB88" s="93"/>
      <c r="CC88" s="93"/>
      <c r="CD88" s="93"/>
      <c r="CE88" s="93"/>
      <c r="CF88" s="93"/>
      <c r="CG88" s="93"/>
      <c r="CH88" s="93"/>
      <c r="CI88" s="93"/>
      <c r="CJ88" s="93"/>
      <c r="CK88" s="93"/>
      <c r="CL88" s="93"/>
      <c r="CM88" s="93"/>
      <c r="CN88" s="93"/>
      <c r="CO88" s="93"/>
      <c r="CP88" s="93"/>
      <c r="CQ88" s="93"/>
      <c r="CR88" s="93"/>
      <c r="CS88" s="93"/>
      <c r="CT88" s="93"/>
      <c r="CU88" s="93"/>
      <c r="CV88" s="93"/>
      <c r="CW88" s="93"/>
      <c r="CX88" s="93"/>
      <c r="CY88" s="93"/>
      <c r="CZ88" s="93"/>
      <c r="DA88" s="93"/>
      <c r="DB88" s="93"/>
      <c r="DC88" s="93"/>
      <c r="DD88" s="93"/>
      <c r="DE88" s="93"/>
      <c r="DF88" s="93"/>
      <c r="DG88" s="93"/>
      <c r="DH88" s="93"/>
      <c r="DI88" s="93"/>
      <c r="DJ88" s="93"/>
      <c r="DK88" s="93"/>
      <c r="DL88" s="93"/>
      <c r="DM88" s="93"/>
      <c r="DN88" s="93"/>
      <c r="DO88" s="93"/>
      <c r="DP88" s="93"/>
      <c r="DQ88" s="93"/>
      <c r="DR88" s="93"/>
      <c r="DS88" s="93"/>
      <c r="DT88" s="93"/>
      <c r="DU88" s="93"/>
      <c r="DV88" s="93"/>
      <c r="DW88" s="93"/>
      <c r="DX88" s="93"/>
      <c r="DY88" s="93"/>
      <c r="DZ88" s="93"/>
      <c r="EA88" s="93"/>
      <c r="EB88" s="93"/>
      <c r="EC88" s="93"/>
      <c r="ED88" s="93"/>
      <c r="EE88" s="93"/>
      <c r="EF88" s="93"/>
      <c r="EG88" s="93"/>
      <c r="EH88" s="93"/>
      <c r="EI88" s="93"/>
      <c r="EJ88" s="93"/>
      <c r="EK88" s="93"/>
      <c r="EL88" s="93"/>
      <c r="EM88" s="93"/>
      <c r="EN88" s="93"/>
      <c r="EO88" s="93"/>
      <c r="EP88" s="93"/>
      <c r="EQ88" s="93"/>
      <c r="ER88" s="93"/>
      <c r="ES88" s="93"/>
      <c r="ET88" s="93"/>
      <c r="EU88" s="93"/>
      <c r="EV88" s="93"/>
      <c r="EW88" s="93"/>
      <c r="EX88" s="93"/>
      <c r="EY88" s="93"/>
      <c r="EZ88" s="93"/>
      <c r="FA88" s="93"/>
      <c r="FB88" s="93"/>
      <c r="FC88" s="93"/>
      <c r="FD88" s="93"/>
      <c r="FE88" s="93"/>
      <c r="FF88" s="93"/>
      <c r="FG88" s="93"/>
      <c r="FH88" s="93"/>
      <c r="FI88" s="93"/>
      <c r="FJ88" s="93"/>
      <c r="FK88" s="93"/>
      <c r="FL88" s="93"/>
      <c r="FM88" s="93"/>
      <c r="FN88" s="93"/>
      <c r="FO88" s="93"/>
      <c r="FP88" s="93"/>
      <c r="FQ88" s="93"/>
      <c r="FR88" s="93"/>
      <c r="FS88" s="93"/>
      <c r="FT88" s="93"/>
      <c r="FU88" s="93"/>
      <c r="FV88" s="93"/>
      <c r="FW88" s="93"/>
      <c r="FX88" s="93"/>
      <c r="FY88" s="93"/>
      <c r="FZ88" s="93"/>
      <c r="GA88" s="93"/>
      <c r="GB88" s="93"/>
      <c r="GC88" s="93"/>
      <c r="GD88" s="93"/>
      <c r="GE88" s="93"/>
      <c r="GF88" s="93"/>
      <c r="GG88" s="93"/>
      <c r="GH88" s="93"/>
      <c r="GI88" s="93"/>
      <c r="GJ88" s="93"/>
      <c r="GK88" s="93"/>
      <c r="GL88" s="93"/>
      <c r="GM88" s="93"/>
      <c r="GN88" s="93"/>
      <c r="GO88" s="93"/>
      <c r="GP88" s="93"/>
      <c r="GQ88" s="93"/>
      <c r="GR88" s="93"/>
      <c r="GS88" s="93"/>
      <c r="GT88" s="93"/>
      <c r="GU88" s="93"/>
      <c r="GV88" s="93"/>
      <c r="GW88" s="93"/>
      <c r="GX88" s="93"/>
      <c r="GY88" s="93"/>
      <c r="GZ88" s="93"/>
      <c r="HA88" s="93"/>
      <c r="HB88" s="93"/>
      <c r="HC88" s="93"/>
      <c r="HD88" s="93"/>
      <c r="HE88" s="93"/>
      <c r="HF88" s="93"/>
      <c r="HG88" s="93"/>
      <c r="HH88" s="93"/>
      <c r="HI88" s="93"/>
      <c r="HJ88" s="93"/>
      <c r="HK88" s="93"/>
      <c r="HL88" s="93"/>
      <c r="HM88" s="93"/>
      <c r="HN88" s="93"/>
      <c r="HO88" s="93"/>
      <c r="HP88" s="93"/>
      <c r="HQ88" s="93"/>
      <c r="HR88" s="93"/>
      <c r="HS88" s="93"/>
      <c r="HT88" s="93"/>
      <c r="HU88" s="93"/>
      <c r="HV88" s="93"/>
      <c r="HW88" s="93"/>
      <c r="HX88" s="93"/>
      <c r="HY88" s="93"/>
      <c r="HZ88" s="93"/>
      <c r="IA88" s="93"/>
      <c r="IB88" s="93"/>
      <c r="IC88" s="93"/>
      <c r="ID88" s="93"/>
      <c r="IE88" s="93"/>
      <c r="IF88" s="93"/>
      <c r="IG88" s="93"/>
      <c r="IH88" s="93"/>
      <c r="II88" s="93"/>
      <c r="IJ88" s="93"/>
      <c r="IK88" s="93"/>
      <c r="IL88" s="93"/>
      <c r="IM88" s="93"/>
      <c r="IN88" s="93"/>
    </row>
    <row r="89" spans="1:248" s="94" customFormat="1" ht="15.95" customHeight="1">
      <c r="A89" s="199" t="s">
        <v>152</v>
      </c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93"/>
      <c r="BS89" s="93"/>
      <c r="BT89" s="93"/>
      <c r="BU89" s="93"/>
      <c r="BV89" s="93"/>
      <c r="BW89" s="93"/>
      <c r="BX89" s="93"/>
      <c r="BY89" s="93"/>
      <c r="BZ89" s="93"/>
      <c r="CA89" s="93"/>
      <c r="CB89" s="93"/>
      <c r="CC89" s="93"/>
      <c r="CD89" s="93"/>
      <c r="CE89" s="93"/>
      <c r="CF89" s="93"/>
      <c r="CG89" s="93"/>
      <c r="CH89" s="93"/>
      <c r="CI89" s="93"/>
      <c r="CJ89" s="93"/>
      <c r="CK89" s="93"/>
      <c r="CL89" s="93"/>
      <c r="CM89" s="93"/>
      <c r="CN89" s="93"/>
      <c r="CO89" s="93"/>
      <c r="CP89" s="93"/>
      <c r="CQ89" s="93"/>
      <c r="CR89" s="93"/>
      <c r="CS89" s="93"/>
      <c r="CT89" s="93"/>
      <c r="CU89" s="93"/>
      <c r="CV89" s="93"/>
      <c r="CW89" s="93"/>
      <c r="CX89" s="93"/>
      <c r="CY89" s="93"/>
      <c r="CZ89" s="93"/>
      <c r="DA89" s="93"/>
      <c r="DB89" s="93"/>
      <c r="DC89" s="93"/>
      <c r="DD89" s="93"/>
      <c r="DE89" s="93"/>
      <c r="DF89" s="93"/>
      <c r="DG89" s="93"/>
      <c r="DH89" s="93"/>
      <c r="DI89" s="93"/>
      <c r="DJ89" s="93"/>
      <c r="DK89" s="93"/>
      <c r="DL89" s="93"/>
      <c r="DM89" s="93"/>
      <c r="DN89" s="93"/>
      <c r="DO89" s="93"/>
      <c r="DP89" s="93"/>
      <c r="DQ89" s="93"/>
      <c r="DR89" s="93"/>
      <c r="DS89" s="93"/>
      <c r="DT89" s="93"/>
      <c r="DU89" s="93"/>
      <c r="DV89" s="93"/>
      <c r="DW89" s="93"/>
      <c r="DX89" s="93"/>
      <c r="DY89" s="93"/>
      <c r="DZ89" s="93"/>
      <c r="EA89" s="93"/>
      <c r="EB89" s="93"/>
      <c r="EC89" s="93"/>
      <c r="ED89" s="93"/>
      <c r="EE89" s="93"/>
      <c r="EF89" s="93"/>
      <c r="EG89" s="93"/>
      <c r="EH89" s="93"/>
      <c r="EI89" s="93"/>
      <c r="EJ89" s="93"/>
      <c r="EK89" s="93"/>
      <c r="EL89" s="93"/>
      <c r="EM89" s="93"/>
      <c r="EN89" s="93"/>
      <c r="EO89" s="93"/>
      <c r="EP89" s="93"/>
      <c r="EQ89" s="93"/>
      <c r="ER89" s="93"/>
      <c r="ES89" s="93"/>
      <c r="ET89" s="93"/>
      <c r="EU89" s="93"/>
      <c r="EV89" s="93"/>
      <c r="EW89" s="93"/>
      <c r="EX89" s="93"/>
      <c r="EY89" s="93"/>
      <c r="EZ89" s="93"/>
      <c r="FA89" s="93"/>
      <c r="FB89" s="93"/>
      <c r="FC89" s="93"/>
      <c r="FD89" s="93"/>
      <c r="FE89" s="93"/>
      <c r="FF89" s="93"/>
      <c r="FG89" s="93"/>
      <c r="FH89" s="93"/>
      <c r="FI89" s="93"/>
      <c r="FJ89" s="93"/>
      <c r="FK89" s="93"/>
      <c r="FL89" s="93"/>
      <c r="FM89" s="93"/>
      <c r="FN89" s="93"/>
      <c r="FO89" s="93"/>
      <c r="FP89" s="93"/>
      <c r="FQ89" s="93"/>
      <c r="FR89" s="93"/>
      <c r="FS89" s="93"/>
      <c r="FT89" s="93"/>
      <c r="FU89" s="93"/>
      <c r="FV89" s="93"/>
      <c r="FW89" s="93"/>
      <c r="FX89" s="93"/>
      <c r="FY89" s="93"/>
      <c r="FZ89" s="93"/>
      <c r="GA89" s="93"/>
      <c r="GB89" s="93"/>
      <c r="GC89" s="93"/>
      <c r="GD89" s="93"/>
      <c r="GE89" s="93"/>
      <c r="GF89" s="93"/>
      <c r="GG89" s="93"/>
      <c r="GH89" s="93"/>
      <c r="GI89" s="93"/>
      <c r="GJ89" s="93"/>
      <c r="GK89" s="93"/>
      <c r="GL89" s="93"/>
      <c r="GM89" s="93"/>
      <c r="GN89" s="93"/>
      <c r="GO89" s="93"/>
      <c r="GP89" s="93"/>
      <c r="GQ89" s="93"/>
      <c r="GR89" s="93"/>
      <c r="GS89" s="93"/>
      <c r="GT89" s="93"/>
      <c r="GU89" s="93"/>
      <c r="GV89" s="93"/>
      <c r="GW89" s="93"/>
      <c r="GX89" s="93"/>
      <c r="GY89" s="93"/>
      <c r="GZ89" s="93"/>
      <c r="HA89" s="93"/>
      <c r="HB89" s="93"/>
      <c r="HC89" s="93"/>
      <c r="HD89" s="93"/>
      <c r="HE89" s="93"/>
      <c r="HF89" s="93"/>
      <c r="HG89" s="93"/>
      <c r="HH89" s="93"/>
      <c r="HI89" s="93"/>
      <c r="HJ89" s="93"/>
      <c r="HK89" s="93"/>
      <c r="HL89" s="93"/>
      <c r="HM89" s="93"/>
      <c r="HN89" s="93"/>
      <c r="HO89" s="93"/>
      <c r="HP89" s="93"/>
      <c r="HQ89" s="93"/>
      <c r="HR89" s="93"/>
      <c r="HS89" s="93"/>
      <c r="HT89" s="93"/>
      <c r="HU89" s="93"/>
      <c r="HV89" s="93"/>
      <c r="HW89" s="93"/>
      <c r="HX89" s="93"/>
      <c r="HY89" s="93"/>
      <c r="HZ89" s="93"/>
      <c r="IA89" s="93"/>
      <c r="IB89" s="93"/>
      <c r="IC89" s="93"/>
      <c r="ID89" s="93"/>
      <c r="IE89" s="93"/>
      <c r="IF89" s="93"/>
      <c r="IG89" s="93"/>
      <c r="IH89" s="93"/>
      <c r="II89" s="93"/>
      <c r="IJ89" s="93"/>
      <c r="IK89" s="93"/>
      <c r="IL89" s="93"/>
      <c r="IM89" s="93"/>
      <c r="IN89" s="93"/>
    </row>
    <row r="90" spans="1:248" s="94" customFormat="1" ht="15.95" customHeight="1">
      <c r="A90" s="199" t="s">
        <v>153</v>
      </c>
      <c r="B90" s="199"/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/>
      <c r="BI90" s="93"/>
      <c r="BJ90" s="93"/>
      <c r="BK90" s="93"/>
      <c r="BL90" s="93"/>
      <c r="BM90" s="93"/>
      <c r="BN90" s="93"/>
      <c r="BO90" s="93"/>
      <c r="BP90" s="93"/>
      <c r="BQ90" s="93"/>
      <c r="BR90" s="93"/>
      <c r="BS90" s="93"/>
      <c r="BT90" s="93"/>
      <c r="BU90" s="93"/>
      <c r="BV90" s="93"/>
      <c r="BW90" s="93"/>
      <c r="BX90" s="93"/>
      <c r="BY90" s="93"/>
      <c r="BZ90" s="93"/>
      <c r="CA90" s="93"/>
      <c r="CB90" s="93"/>
      <c r="CC90" s="93"/>
      <c r="CD90" s="93"/>
      <c r="CE90" s="93"/>
      <c r="CF90" s="93"/>
      <c r="CG90" s="93"/>
      <c r="CH90" s="93"/>
      <c r="CI90" s="93"/>
      <c r="CJ90" s="93"/>
      <c r="CK90" s="93"/>
      <c r="CL90" s="93"/>
      <c r="CM90" s="93"/>
      <c r="CN90" s="93"/>
      <c r="CO90" s="93"/>
      <c r="CP90" s="93"/>
      <c r="CQ90" s="93"/>
      <c r="CR90" s="93"/>
      <c r="CS90" s="93"/>
      <c r="CT90" s="93"/>
      <c r="CU90" s="93"/>
      <c r="CV90" s="93"/>
      <c r="CW90" s="93"/>
      <c r="CX90" s="93"/>
      <c r="CY90" s="93"/>
      <c r="CZ90" s="93"/>
      <c r="DA90" s="93"/>
      <c r="DB90" s="93"/>
      <c r="DC90" s="93"/>
      <c r="DD90" s="93"/>
      <c r="DE90" s="93"/>
      <c r="DF90" s="93"/>
      <c r="DG90" s="93"/>
      <c r="DH90" s="93"/>
      <c r="DI90" s="93"/>
      <c r="DJ90" s="93"/>
      <c r="DK90" s="93"/>
      <c r="DL90" s="93"/>
      <c r="DM90" s="93"/>
      <c r="DN90" s="93"/>
      <c r="DO90" s="93"/>
      <c r="DP90" s="93"/>
      <c r="DQ90" s="93"/>
      <c r="DR90" s="93"/>
      <c r="DS90" s="93"/>
      <c r="DT90" s="93"/>
      <c r="DU90" s="93"/>
      <c r="DV90" s="93"/>
      <c r="DW90" s="93"/>
      <c r="DX90" s="93"/>
      <c r="DY90" s="93"/>
      <c r="DZ90" s="93"/>
      <c r="EA90" s="93"/>
      <c r="EB90" s="93"/>
      <c r="EC90" s="93"/>
      <c r="ED90" s="93"/>
      <c r="EE90" s="93"/>
      <c r="EF90" s="93"/>
      <c r="EG90" s="93"/>
      <c r="EH90" s="93"/>
      <c r="EI90" s="93"/>
      <c r="EJ90" s="93"/>
      <c r="EK90" s="93"/>
      <c r="EL90" s="93"/>
      <c r="EM90" s="93"/>
      <c r="EN90" s="93"/>
      <c r="EO90" s="93"/>
      <c r="EP90" s="93"/>
      <c r="EQ90" s="93"/>
      <c r="ER90" s="93"/>
      <c r="ES90" s="93"/>
      <c r="ET90" s="93"/>
      <c r="EU90" s="93"/>
      <c r="EV90" s="93"/>
      <c r="EW90" s="93"/>
      <c r="EX90" s="93"/>
      <c r="EY90" s="93"/>
      <c r="EZ90" s="93"/>
      <c r="FA90" s="93"/>
      <c r="FB90" s="93"/>
      <c r="FC90" s="93"/>
      <c r="FD90" s="93"/>
      <c r="FE90" s="93"/>
      <c r="FF90" s="93"/>
      <c r="FG90" s="93"/>
      <c r="FH90" s="93"/>
      <c r="FI90" s="93"/>
      <c r="FJ90" s="93"/>
      <c r="FK90" s="93"/>
      <c r="FL90" s="93"/>
      <c r="FM90" s="93"/>
      <c r="FN90" s="93"/>
      <c r="FO90" s="93"/>
      <c r="FP90" s="93"/>
      <c r="FQ90" s="93"/>
      <c r="FR90" s="93"/>
      <c r="FS90" s="93"/>
      <c r="FT90" s="93"/>
      <c r="FU90" s="93"/>
      <c r="FV90" s="93"/>
      <c r="FW90" s="93"/>
      <c r="FX90" s="93"/>
      <c r="FY90" s="93"/>
      <c r="FZ90" s="93"/>
      <c r="GA90" s="93"/>
      <c r="GB90" s="93"/>
      <c r="GC90" s="93"/>
      <c r="GD90" s="93"/>
      <c r="GE90" s="93"/>
      <c r="GF90" s="93"/>
      <c r="GG90" s="93"/>
      <c r="GH90" s="93"/>
      <c r="GI90" s="93"/>
      <c r="GJ90" s="93"/>
      <c r="GK90" s="93"/>
      <c r="GL90" s="93"/>
      <c r="GM90" s="93"/>
      <c r="GN90" s="93"/>
      <c r="GO90" s="93"/>
      <c r="GP90" s="93"/>
      <c r="GQ90" s="93"/>
      <c r="GR90" s="93"/>
      <c r="GS90" s="93"/>
      <c r="GT90" s="93"/>
      <c r="GU90" s="93"/>
      <c r="GV90" s="93"/>
      <c r="GW90" s="93"/>
      <c r="GX90" s="93"/>
      <c r="GY90" s="93"/>
      <c r="GZ90" s="93"/>
      <c r="HA90" s="93"/>
      <c r="HB90" s="93"/>
      <c r="HC90" s="93"/>
      <c r="HD90" s="93"/>
      <c r="HE90" s="93"/>
      <c r="HF90" s="93"/>
      <c r="HG90" s="93"/>
      <c r="HH90" s="93"/>
      <c r="HI90" s="93"/>
      <c r="HJ90" s="93"/>
      <c r="HK90" s="93"/>
      <c r="HL90" s="93"/>
      <c r="HM90" s="93"/>
      <c r="HN90" s="93"/>
      <c r="HO90" s="93"/>
      <c r="HP90" s="93"/>
      <c r="HQ90" s="93"/>
      <c r="HR90" s="93"/>
      <c r="HS90" s="93"/>
      <c r="HT90" s="93"/>
      <c r="HU90" s="93"/>
      <c r="HV90" s="93"/>
      <c r="HW90" s="93"/>
      <c r="HX90" s="93"/>
      <c r="HY90" s="93"/>
      <c r="HZ90" s="93"/>
      <c r="IA90" s="93"/>
      <c r="IB90" s="93"/>
      <c r="IC90" s="93"/>
      <c r="ID90" s="93"/>
      <c r="IE90" s="93"/>
      <c r="IF90" s="93"/>
      <c r="IG90" s="93"/>
      <c r="IH90" s="93"/>
      <c r="II90" s="93"/>
      <c r="IJ90" s="93"/>
      <c r="IK90" s="93"/>
      <c r="IL90" s="93"/>
      <c r="IM90" s="93"/>
      <c r="IN90" s="93"/>
    </row>
    <row r="91" spans="1:248" s="94" customFormat="1" ht="15.95" customHeight="1">
      <c r="A91" s="97" t="s">
        <v>154</v>
      </c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  <c r="BH91" s="93"/>
      <c r="BI91" s="93"/>
      <c r="BJ91" s="93"/>
      <c r="BK91" s="93"/>
      <c r="BL91" s="93"/>
      <c r="BM91" s="93"/>
      <c r="BN91" s="93"/>
      <c r="BO91" s="93"/>
      <c r="BP91" s="93"/>
      <c r="BQ91" s="93"/>
      <c r="BR91" s="93"/>
      <c r="BS91" s="93"/>
      <c r="BT91" s="93"/>
      <c r="BU91" s="93"/>
      <c r="BV91" s="93"/>
      <c r="BW91" s="93"/>
      <c r="BX91" s="93"/>
      <c r="BY91" s="93"/>
      <c r="BZ91" s="93"/>
      <c r="CA91" s="93"/>
      <c r="CB91" s="93"/>
      <c r="CC91" s="93"/>
      <c r="CD91" s="93"/>
      <c r="CE91" s="93"/>
      <c r="CF91" s="93"/>
      <c r="CG91" s="93"/>
      <c r="CH91" s="93"/>
      <c r="CI91" s="93"/>
      <c r="CJ91" s="93"/>
      <c r="CK91" s="93"/>
      <c r="CL91" s="93"/>
      <c r="CM91" s="93"/>
      <c r="CN91" s="93"/>
      <c r="CO91" s="93"/>
      <c r="CP91" s="93"/>
      <c r="CQ91" s="93"/>
      <c r="CR91" s="93"/>
      <c r="CS91" s="93"/>
      <c r="CT91" s="93"/>
      <c r="CU91" s="93"/>
      <c r="CV91" s="93"/>
      <c r="CW91" s="93"/>
      <c r="CX91" s="93"/>
      <c r="CY91" s="93"/>
      <c r="CZ91" s="93"/>
      <c r="DA91" s="93"/>
      <c r="DB91" s="93"/>
      <c r="DC91" s="93"/>
      <c r="DD91" s="93"/>
      <c r="DE91" s="93"/>
      <c r="DF91" s="93"/>
      <c r="DG91" s="93"/>
      <c r="DH91" s="93"/>
      <c r="DI91" s="93"/>
      <c r="DJ91" s="93"/>
      <c r="DK91" s="93"/>
      <c r="DL91" s="93"/>
      <c r="DM91" s="93"/>
      <c r="DN91" s="93"/>
      <c r="DO91" s="93"/>
      <c r="DP91" s="93"/>
      <c r="DQ91" s="93"/>
      <c r="DR91" s="93"/>
      <c r="DS91" s="93"/>
      <c r="DT91" s="93"/>
      <c r="DU91" s="93"/>
      <c r="DV91" s="93"/>
      <c r="DW91" s="93"/>
      <c r="DX91" s="93"/>
      <c r="DY91" s="93"/>
      <c r="DZ91" s="93"/>
      <c r="EA91" s="93"/>
      <c r="EB91" s="93"/>
      <c r="EC91" s="93"/>
      <c r="ED91" s="93"/>
      <c r="EE91" s="93"/>
      <c r="EF91" s="93"/>
      <c r="EG91" s="93"/>
      <c r="EH91" s="93"/>
      <c r="EI91" s="93"/>
      <c r="EJ91" s="93"/>
      <c r="EK91" s="93"/>
      <c r="EL91" s="93"/>
      <c r="EM91" s="93"/>
      <c r="EN91" s="93"/>
      <c r="EO91" s="93"/>
      <c r="EP91" s="93"/>
      <c r="EQ91" s="93"/>
      <c r="ER91" s="93"/>
      <c r="ES91" s="93"/>
      <c r="ET91" s="93"/>
      <c r="EU91" s="93"/>
      <c r="EV91" s="93"/>
      <c r="EW91" s="93"/>
      <c r="EX91" s="93"/>
      <c r="EY91" s="93"/>
      <c r="EZ91" s="93"/>
      <c r="FA91" s="93"/>
      <c r="FB91" s="93"/>
      <c r="FC91" s="93"/>
      <c r="FD91" s="93"/>
      <c r="FE91" s="93"/>
      <c r="FF91" s="93"/>
      <c r="FG91" s="93"/>
      <c r="FH91" s="93"/>
      <c r="FI91" s="93"/>
      <c r="FJ91" s="93"/>
      <c r="FK91" s="93"/>
      <c r="FL91" s="93"/>
      <c r="FM91" s="93"/>
      <c r="FN91" s="93"/>
      <c r="FO91" s="93"/>
      <c r="FP91" s="93"/>
      <c r="FQ91" s="93"/>
      <c r="FR91" s="93"/>
      <c r="FS91" s="93"/>
      <c r="FT91" s="93"/>
      <c r="FU91" s="93"/>
      <c r="FV91" s="93"/>
      <c r="FW91" s="93"/>
      <c r="FX91" s="93"/>
      <c r="FY91" s="93"/>
      <c r="FZ91" s="93"/>
      <c r="GA91" s="93"/>
      <c r="GB91" s="93"/>
      <c r="GC91" s="93"/>
      <c r="GD91" s="93"/>
      <c r="GE91" s="93"/>
      <c r="GF91" s="93"/>
      <c r="GG91" s="93"/>
      <c r="GH91" s="93"/>
      <c r="GI91" s="93"/>
      <c r="GJ91" s="93"/>
      <c r="GK91" s="93"/>
      <c r="GL91" s="93"/>
      <c r="GM91" s="93"/>
      <c r="GN91" s="93"/>
      <c r="GO91" s="93"/>
      <c r="GP91" s="93"/>
      <c r="GQ91" s="93"/>
      <c r="GR91" s="93"/>
      <c r="GS91" s="93"/>
      <c r="GT91" s="93"/>
      <c r="GU91" s="93"/>
      <c r="GV91" s="93"/>
      <c r="GW91" s="93"/>
      <c r="GX91" s="93"/>
      <c r="GY91" s="93"/>
      <c r="GZ91" s="93"/>
      <c r="HA91" s="93"/>
      <c r="HB91" s="93"/>
      <c r="HC91" s="93"/>
      <c r="HD91" s="93"/>
      <c r="HE91" s="93"/>
      <c r="HF91" s="93"/>
      <c r="HG91" s="93"/>
      <c r="HH91" s="93"/>
      <c r="HI91" s="93"/>
      <c r="HJ91" s="93"/>
      <c r="HK91" s="93"/>
      <c r="HL91" s="93"/>
      <c r="HM91" s="93"/>
      <c r="HN91" s="93"/>
      <c r="HO91" s="93"/>
      <c r="HP91" s="93"/>
      <c r="HQ91" s="93"/>
      <c r="HR91" s="93"/>
      <c r="HS91" s="93"/>
      <c r="HT91" s="93"/>
      <c r="HU91" s="93"/>
      <c r="HV91" s="93"/>
      <c r="HW91" s="93"/>
      <c r="HX91" s="93"/>
      <c r="HY91" s="93"/>
      <c r="HZ91" s="93"/>
      <c r="IA91" s="93"/>
      <c r="IB91" s="93"/>
      <c r="IC91" s="93"/>
      <c r="ID91" s="93"/>
      <c r="IE91" s="93"/>
      <c r="IF91" s="93"/>
      <c r="IG91" s="93"/>
      <c r="IH91" s="93"/>
      <c r="II91" s="93"/>
      <c r="IJ91" s="93"/>
      <c r="IK91" s="93"/>
      <c r="IL91" s="93"/>
      <c r="IM91" s="93"/>
      <c r="IN91" s="93"/>
    </row>
    <row r="92" spans="1:248" s="94" customFormat="1" ht="15.95" customHeight="1">
      <c r="A92" s="101" t="s">
        <v>155</v>
      </c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3"/>
      <c r="BO92" s="93"/>
      <c r="BP92" s="93"/>
      <c r="BQ92" s="93"/>
      <c r="BR92" s="93"/>
      <c r="BS92" s="93"/>
      <c r="BT92" s="93"/>
      <c r="BU92" s="93"/>
      <c r="BV92" s="93"/>
      <c r="BW92" s="93"/>
      <c r="BX92" s="93"/>
      <c r="BY92" s="93"/>
      <c r="BZ92" s="93"/>
      <c r="CA92" s="93"/>
      <c r="CB92" s="93"/>
      <c r="CC92" s="93"/>
      <c r="CD92" s="93"/>
      <c r="CE92" s="93"/>
      <c r="CF92" s="93"/>
      <c r="CG92" s="93"/>
      <c r="CH92" s="93"/>
      <c r="CI92" s="93"/>
      <c r="CJ92" s="93"/>
      <c r="CK92" s="93"/>
      <c r="CL92" s="93"/>
      <c r="CM92" s="93"/>
      <c r="CN92" s="93"/>
      <c r="CO92" s="93"/>
      <c r="CP92" s="93"/>
      <c r="CQ92" s="93"/>
      <c r="CR92" s="93"/>
      <c r="CS92" s="93"/>
      <c r="CT92" s="93"/>
      <c r="CU92" s="93"/>
      <c r="CV92" s="93"/>
      <c r="CW92" s="93"/>
      <c r="CX92" s="93"/>
      <c r="CY92" s="93"/>
      <c r="CZ92" s="93"/>
      <c r="DA92" s="93"/>
      <c r="DB92" s="93"/>
      <c r="DC92" s="93"/>
      <c r="DD92" s="93"/>
      <c r="DE92" s="93"/>
      <c r="DF92" s="93"/>
      <c r="DG92" s="93"/>
      <c r="DH92" s="93"/>
      <c r="DI92" s="93"/>
      <c r="DJ92" s="93"/>
      <c r="DK92" s="93"/>
      <c r="DL92" s="93"/>
      <c r="DM92" s="93"/>
      <c r="DN92" s="93"/>
      <c r="DO92" s="93"/>
      <c r="DP92" s="93"/>
      <c r="DQ92" s="93"/>
      <c r="DR92" s="93"/>
      <c r="DS92" s="93"/>
      <c r="DT92" s="93"/>
      <c r="DU92" s="93"/>
      <c r="DV92" s="93"/>
      <c r="DW92" s="93"/>
      <c r="DX92" s="93"/>
      <c r="DY92" s="93"/>
      <c r="DZ92" s="93"/>
      <c r="EA92" s="93"/>
      <c r="EB92" s="93"/>
      <c r="EC92" s="93"/>
      <c r="ED92" s="93"/>
      <c r="EE92" s="93"/>
      <c r="EF92" s="93"/>
      <c r="EG92" s="93"/>
      <c r="EH92" s="93"/>
      <c r="EI92" s="93"/>
      <c r="EJ92" s="93"/>
      <c r="EK92" s="93"/>
      <c r="EL92" s="93"/>
      <c r="EM92" s="93"/>
      <c r="EN92" s="93"/>
      <c r="EO92" s="93"/>
      <c r="EP92" s="93"/>
      <c r="EQ92" s="93"/>
      <c r="ER92" s="93"/>
      <c r="ES92" s="93"/>
      <c r="ET92" s="93"/>
      <c r="EU92" s="93"/>
      <c r="EV92" s="93"/>
      <c r="EW92" s="93"/>
      <c r="EX92" s="93"/>
      <c r="EY92" s="93"/>
      <c r="EZ92" s="93"/>
      <c r="FA92" s="93"/>
      <c r="FB92" s="93"/>
      <c r="FC92" s="93"/>
      <c r="FD92" s="93"/>
      <c r="FE92" s="93"/>
      <c r="FF92" s="93"/>
      <c r="FG92" s="93"/>
      <c r="FH92" s="93"/>
      <c r="FI92" s="93"/>
      <c r="FJ92" s="93"/>
      <c r="FK92" s="93"/>
      <c r="FL92" s="93"/>
      <c r="FM92" s="93"/>
      <c r="FN92" s="93"/>
      <c r="FO92" s="93"/>
      <c r="FP92" s="93"/>
      <c r="FQ92" s="93"/>
      <c r="FR92" s="93"/>
      <c r="FS92" s="93"/>
      <c r="FT92" s="93"/>
      <c r="FU92" s="93"/>
      <c r="FV92" s="93"/>
      <c r="FW92" s="93"/>
      <c r="FX92" s="93"/>
      <c r="FY92" s="93"/>
      <c r="FZ92" s="93"/>
      <c r="GA92" s="93"/>
      <c r="GB92" s="93"/>
      <c r="GC92" s="93"/>
      <c r="GD92" s="93"/>
      <c r="GE92" s="93"/>
      <c r="GF92" s="93"/>
      <c r="GG92" s="93"/>
      <c r="GH92" s="93"/>
      <c r="GI92" s="93"/>
      <c r="GJ92" s="93"/>
      <c r="GK92" s="93"/>
      <c r="GL92" s="93"/>
      <c r="GM92" s="93"/>
      <c r="GN92" s="93"/>
      <c r="GO92" s="93"/>
      <c r="GP92" s="93"/>
      <c r="GQ92" s="93"/>
      <c r="GR92" s="93"/>
      <c r="GS92" s="93"/>
      <c r="GT92" s="93"/>
      <c r="GU92" s="93"/>
      <c r="GV92" s="93"/>
      <c r="GW92" s="93"/>
      <c r="GX92" s="93"/>
      <c r="GY92" s="93"/>
      <c r="GZ92" s="93"/>
      <c r="HA92" s="93"/>
      <c r="HB92" s="93"/>
      <c r="HC92" s="93"/>
      <c r="HD92" s="93"/>
      <c r="HE92" s="93"/>
      <c r="HF92" s="93"/>
      <c r="HG92" s="93"/>
      <c r="HH92" s="93"/>
      <c r="HI92" s="93"/>
      <c r="HJ92" s="93"/>
      <c r="HK92" s="93"/>
      <c r="HL92" s="93"/>
      <c r="HM92" s="93"/>
      <c r="HN92" s="93"/>
      <c r="HO92" s="93"/>
      <c r="HP92" s="93"/>
      <c r="HQ92" s="93"/>
      <c r="HR92" s="93"/>
      <c r="HS92" s="93"/>
      <c r="HT92" s="93"/>
      <c r="HU92" s="93"/>
      <c r="HV92" s="93"/>
      <c r="HW92" s="93"/>
      <c r="HX92" s="93"/>
      <c r="HY92" s="93"/>
      <c r="HZ92" s="93"/>
      <c r="IA92" s="93"/>
      <c r="IB92" s="93"/>
      <c r="IC92" s="93"/>
      <c r="ID92" s="93"/>
      <c r="IE92" s="93"/>
      <c r="IF92" s="93"/>
      <c r="IG92" s="93"/>
      <c r="IH92" s="93"/>
      <c r="II92" s="93"/>
      <c r="IJ92" s="93"/>
      <c r="IK92" s="93"/>
      <c r="IL92" s="93"/>
      <c r="IM92" s="93"/>
      <c r="IN92" s="93"/>
    </row>
    <row r="93" spans="1:248" s="94" customFormat="1" ht="15.95" customHeight="1">
      <c r="A93" s="97" t="s">
        <v>156</v>
      </c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3"/>
      <c r="BC93" s="93"/>
      <c r="BD93" s="93"/>
      <c r="BE93" s="93"/>
      <c r="BF93" s="93"/>
      <c r="BG93" s="93"/>
      <c r="BH93" s="93"/>
      <c r="BI93" s="93"/>
      <c r="BJ93" s="93"/>
      <c r="BK93" s="93"/>
      <c r="BL93" s="93"/>
      <c r="BM93" s="93"/>
      <c r="BN93" s="93"/>
      <c r="BO93" s="93"/>
      <c r="BP93" s="93"/>
      <c r="BQ93" s="93"/>
      <c r="BR93" s="93"/>
      <c r="BS93" s="93"/>
      <c r="BT93" s="93"/>
      <c r="BU93" s="93"/>
      <c r="BV93" s="93"/>
      <c r="BW93" s="93"/>
      <c r="BX93" s="93"/>
      <c r="BY93" s="93"/>
      <c r="BZ93" s="93"/>
      <c r="CA93" s="93"/>
      <c r="CB93" s="93"/>
      <c r="CC93" s="93"/>
      <c r="CD93" s="93"/>
      <c r="CE93" s="93"/>
      <c r="CF93" s="93"/>
      <c r="CG93" s="93"/>
      <c r="CH93" s="93"/>
      <c r="CI93" s="93"/>
      <c r="CJ93" s="93"/>
      <c r="CK93" s="93"/>
      <c r="CL93" s="93"/>
      <c r="CM93" s="93"/>
      <c r="CN93" s="93"/>
      <c r="CO93" s="93"/>
      <c r="CP93" s="93"/>
      <c r="CQ93" s="93"/>
      <c r="CR93" s="93"/>
      <c r="CS93" s="93"/>
      <c r="CT93" s="93"/>
      <c r="CU93" s="93"/>
      <c r="CV93" s="93"/>
      <c r="CW93" s="93"/>
      <c r="CX93" s="93"/>
      <c r="CY93" s="93"/>
      <c r="CZ93" s="93"/>
      <c r="DA93" s="93"/>
      <c r="DB93" s="93"/>
      <c r="DC93" s="93"/>
      <c r="DD93" s="93"/>
      <c r="DE93" s="93"/>
      <c r="DF93" s="93"/>
      <c r="DG93" s="93"/>
      <c r="DH93" s="93"/>
      <c r="DI93" s="93"/>
      <c r="DJ93" s="93"/>
      <c r="DK93" s="93"/>
      <c r="DL93" s="93"/>
      <c r="DM93" s="93"/>
      <c r="DN93" s="93"/>
      <c r="DO93" s="93"/>
      <c r="DP93" s="93"/>
      <c r="DQ93" s="93"/>
      <c r="DR93" s="93"/>
      <c r="DS93" s="93"/>
      <c r="DT93" s="93"/>
      <c r="DU93" s="93"/>
      <c r="DV93" s="93"/>
      <c r="DW93" s="93"/>
      <c r="DX93" s="93"/>
      <c r="DY93" s="93"/>
      <c r="DZ93" s="93"/>
      <c r="EA93" s="93"/>
      <c r="EB93" s="93"/>
      <c r="EC93" s="93"/>
      <c r="ED93" s="93"/>
      <c r="EE93" s="93"/>
      <c r="EF93" s="93"/>
      <c r="EG93" s="93"/>
      <c r="EH93" s="93"/>
      <c r="EI93" s="93"/>
      <c r="EJ93" s="93"/>
      <c r="EK93" s="93"/>
      <c r="EL93" s="93"/>
      <c r="EM93" s="93"/>
      <c r="EN93" s="93"/>
      <c r="EO93" s="93"/>
      <c r="EP93" s="93"/>
      <c r="EQ93" s="93"/>
      <c r="ER93" s="93"/>
      <c r="ES93" s="93"/>
      <c r="ET93" s="93"/>
      <c r="EU93" s="93"/>
      <c r="EV93" s="93"/>
      <c r="EW93" s="93"/>
      <c r="EX93" s="93"/>
      <c r="EY93" s="93"/>
      <c r="EZ93" s="93"/>
      <c r="FA93" s="93"/>
      <c r="FB93" s="93"/>
      <c r="FC93" s="93"/>
      <c r="FD93" s="93"/>
      <c r="FE93" s="93"/>
      <c r="FF93" s="93"/>
      <c r="FG93" s="93"/>
      <c r="FH93" s="93"/>
      <c r="FI93" s="93"/>
      <c r="FJ93" s="93"/>
      <c r="FK93" s="93"/>
      <c r="FL93" s="93"/>
      <c r="FM93" s="93"/>
      <c r="FN93" s="93"/>
      <c r="FO93" s="93"/>
      <c r="FP93" s="93"/>
      <c r="FQ93" s="93"/>
      <c r="FR93" s="93"/>
      <c r="FS93" s="93"/>
      <c r="FT93" s="93"/>
      <c r="FU93" s="93"/>
      <c r="FV93" s="93"/>
      <c r="FW93" s="93"/>
      <c r="FX93" s="93"/>
      <c r="FY93" s="93"/>
      <c r="FZ93" s="93"/>
      <c r="GA93" s="93"/>
      <c r="GB93" s="93"/>
      <c r="GC93" s="93"/>
      <c r="GD93" s="93"/>
      <c r="GE93" s="93"/>
      <c r="GF93" s="93"/>
      <c r="GG93" s="93"/>
      <c r="GH93" s="93"/>
      <c r="GI93" s="93"/>
      <c r="GJ93" s="93"/>
      <c r="GK93" s="93"/>
      <c r="GL93" s="93"/>
      <c r="GM93" s="93"/>
      <c r="GN93" s="93"/>
      <c r="GO93" s="93"/>
      <c r="GP93" s="93"/>
      <c r="GQ93" s="93"/>
      <c r="GR93" s="93"/>
      <c r="GS93" s="93"/>
      <c r="GT93" s="93"/>
      <c r="GU93" s="93"/>
      <c r="GV93" s="93"/>
      <c r="GW93" s="93"/>
      <c r="GX93" s="93"/>
      <c r="GY93" s="93"/>
      <c r="GZ93" s="93"/>
      <c r="HA93" s="93"/>
      <c r="HB93" s="93"/>
      <c r="HC93" s="93"/>
      <c r="HD93" s="93"/>
      <c r="HE93" s="93"/>
      <c r="HF93" s="93"/>
      <c r="HG93" s="93"/>
      <c r="HH93" s="93"/>
      <c r="HI93" s="93"/>
      <c r="HJ93" s="93"/>
      <c r="HK93" s="93"/>
      <c r="HL93" s="93"/>
      <c r="HM93" s="93"/>
      <c r="HN93" s="93"/>
      <c r="HO93" s="93"/>
      <c r="HP93" s="93"/>
      <c r="HQ93" s="93"/>
      <c r="HR93" s="93"/>
      <c r="HS93" s="93"/>
      <c r="HT93" s="93"/>
      <c r="HU93" s="93"/>
      <c r="HV93" s="93"/>
      <c r="HW93" s="93"/>
      <c r="HX93" s="93"/>
      <c r="HY93" s="93"/>
      <c r="HZ93" s="93"/>
      <c r="IA93" s="93"/>
      <c r="IB93" s="93"/>
      <c r="IC93" s="93"/>
      <c r="ID93" s="93"/>
      <c r="IE93" s="93"/>
      <c r="IF93" s="93"/>
      <c r="IG93" s="93"/>
      <c r="IH93" s="93"/>
      <c r="II93" s="93"/>
      <c r="IJ93" s="93"/>
      <c r="IK93" s="93"/>
      <c r="IL93" s="93"/>
      <c r="IM93" s="93"/>
      <c r="IN93" s="93"/>
    </row>
    <row r="94" spans="1:248" s="94" customFormat="1" ht="15.95" customHeight="1">
      <c r="A94" s="97" t="s">
        <v>157</v>
      </c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93"/>
      <c r="BP94" s="93"/>
      <c r="BQ94" s="93"/>
      <c r="BR94" s="93"/>
      <c r="BS94" s="93"/>
      <c r="BT94" s="93"/>
      <c r="BU94" s="93"/>
      <c r="BV94" s="93"/>
      <c r="BW94" s="93"/>
      <c r="BX94" s="93"/>
      <c r="BY94" s="93"/>
      <c r="BZ94" s="93"/>
      <c r="CA94" s="93"/>
      <c r="CB94" s="93"/>
      <c r="CC94" s="93"/>
      <c r="CD94" s="93"/>
      <c r="CE94" s="93"/>
      <c r="CF94" s="93"/>
      <c r="CG94" s="93"/>
      <c r="CH94" s="93"/>
      <c r="CI94" s="93"/>
      <c r="CJ94" s="93"/>
      <c r="CK94" s="93"/>
      <c r="CL94" s="93"/>
      <c r="CM94" s="93"/>
      <c r="CN94" s="93"/>
      <c r="CO94" s="93"/>
      <c r="CP94" s="93"/>
      <c r="CQ94" s="93"/>
      <c r="CR94" s="93"/>
      <c r="CS94" s="93"/>
      <c r="CT94" s="93"/>
      <c r="CU94" s="93"/>
      <c r="CV94" s="93"/>
      <c r="CW94" s="93"/>
      <c r="CX94" s="93"/>
      <c r="CY94" s="93"/>
      <c r="CZ94" s="93"/>
      <c r="DA94" s="93"/>
      <c r="DB94" s="93"/>
      <c r="DC94" s="93"/>
      <c r="DD94" s="93"/>
      <c r="DE94" s="93"/>
      <c r="DF94" s="93"/>
      <c r="DG94" s="93"/>
      <c r="DH94" s="93"/>
      <c r="DI94" s="93"/>
      <c r="DJ94" s="93"/>
      <c r="DK94" s="93"/>
      <c r="DL94" s="93"/>
      <c r="DM94" s="93"/>
      <c r="DN94" s="93"/>
      <c r="DO94" s="93"/>
      <c r="DP94" s="93"/>
      <c r="DQ94" s="93"/>
      <c r="DR94" s="93"/>
      <c r="DS94" s="93"/>
      <c r="DT94" s="93"/>
      <c r="DU94" s="93"/>
      <c r="DV94" s="93"/>
      <c r="DW94" s="93"/>
      <c r="DX94" s="93"/>
      <c r="DY94" s="93"/>
      <c r="DZ94" s="93"/>
      <c r="EA94" s="93"/>
      <c r="EB94" s="93"/>
      <c r="EC94" s="93"/>
      <c r="ED94" s="93"/>
      <c r="EE94" s="93"/>
      <c r="EF94" s="93"/>
      <c r="EG94" s="93"/>
      <c r="EH94" s="93"/>
      <c r="EI94" s="93"/>
      <c r="EJ94" s="93"/>
      <c r="EK94" s="93"/>
      <c r="EL94" s="93"/>
      <c r="EM94" s="93"/>
      <c r="EN94" s="93"/>
      <c r="EO94" s="93"/>
      <c r="EP94" s="93"/>
      <c r="EQ94" s="93"/>
      <c r="ER94" s="93"/>
      <c r="ES94" s="93"/>
      <c r="ET94" s="93"/>
      <c r="EU94" s="93"/>
      <c r="EV94" s="93"/>
      <c r="EW94" s="93"/>
      <c r="EX94" s="93"/>
      <c r="EY94" s="93"/>
      <c r="EZ94" s="93"/>
      <c r="FA94" s="93"/>
      <c r="FB94" s="93"/>
      <c r="FC94" s="93"/>
      <c r="FD94" s="93"/>
      <c r="FE94" s="93"/>
      <c r="FF94" s="93"/>
      <c r="FG94" s="93"/>
      <c r="FH94" s="93"/>
      <c r="FI94" s="93"/>
      <c r="FJ94" s="93"/>
      <c r="FK94" s="93"/>
      <c r="FL94" s="93"/>
      <c r="FM94" s="93"/>
      <c r="FN94" s="93"/>
      <c r="FO94" s="93"/>
      <c r="FP94" s="93"/>
      <c r="FQ94" s="93"/>
      <c r="FR94" s="93"/>
      <c r="FS94" s="93"/>
      <c r="FT94" s="93"/>
      <c r="FU94" s="93"/>
      <c r="FV94" s="93"/>
      <c r="FW94" s="93"/>
      <c r="FX94" s="93"/>
      <c r="FY94" s="93"/>
      <c r="FZ94" s="93"/>
      <c r="GA94" s="93"/>
      <c r="GB94" s="93"/>
      <c r="GC94" s="93"/>
      <c r="GD94" s="93"/>
      <c r="GE94" s="93"/>
      <c r="GF94" s="93"/>
      <c r="GG94" s="93"/>
      <c r="GH94" s="93"/>
      <c r="GI94" s="93"/>
      <c r="GJ94" s="93"/>
      <c r="GK94" s="93"/>
      <c r="GL94" s="93"/>
      <c r="GM94" s="93"/>
      <c r="GN94" s="93"/>
      <c r="GO94" s="93"/>
      <c r="GP94" s="93"/>
      <c r="GQ94" s="93"/>
      <c r="GR94" s="93"/>
      <c r="GS94" s="93"/>
      <c r="GT94" s="93"/>
      <c r="GU94" s="93"/>
      <c r="GV94" s="93"/>
      <c r="GW94" s="93"/>
      <c r="GX94" s="93"/>
      <c r="GY94" s="93"/>
      <c r="GZ94" s="93"/>
      <c r="HA94" s="93"/>
      <c r="HB94" s="93"/>
      <c r="HC94" s="93"/>
      <c r="HD94" s="93"/>
      <c r="HE94" s="93"/>
      <c r="HF94" s="93"/>
      <c r="HG94" s="93"/>
      <c r="HH94" s="93"/>
      <c r="HI94" s="93"/>
      <c r="HJ94" s="93"/>
      <c r="HK94" s="93"/>
      <c r="HL94" s="93"/>
      <c r="HM94" s="93"/>
      <c r="HN94" s="93"/>
      <c r="HO94" s="93"/>
      <c r="HP94" s="93"/>
      <c r="HQ94" s="93"/>
      <c r="HR94" s="93"/>
      <c r="HS94" s="93"/>
      <c r="HT94" s="93"/>
      <c r="HU94" s="93"/>
      <c r="HV94" s="93"/>
      <c r="HW94" s="93"/>
      <c r="HX94" s="93"/>
      <c r="HY94" s="93"/>
      <c r="HZ94" s="93"/>
      <c r="IA94" s="93"/>
      <c r="IB94" s="93"/>
      <c r="IC94" s="93"/>
      <c r="ID94" s="93"/>
      <c r="IE94" s="93"/>
      <c r="IF94" s="93"/>
      <c r="IG94" s="93"/>
      <c r="IH94" s="93"/>
      <c r="II94" s="93"/>
      <c r="IJ94" s="93"/>
      <c r="IK94" s="93"/>
      <c r="IL94" s="93"/>
      <c r="IM94" s="93"/>
      <c r="IN94" s="93"/>
    </row>
    <row r="95" spans="1:248" s="94" customFormat="1" ht="15.95" customHeight="1">
      <c r="A95" s="102" t="s">
        <v>158</v>
      </c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  <c r="BO95" s="93"/>
      <c r="BP95" s="93"/>
      <c r="BQ95" s="93"/>
      <c r="BR95" s="93"/>
      <c r="BS95" s="93"/>
      <c r="BT95" s="93"/>
      <c r="BU95" s="93"/>
      <c r="BV95" s="93"/>
      <c r="BW95" s="93"/>
      <c r="BX95" s="93"/>
      <c r="BY95" s="93"/>
      <c r="BZ95" s="93"/>
      <c r="CA95" s="93"/>
      <c r="CB95" s="93"/>
      <c r="CC95" s="93"/>
      <c r="CD95" s="93"/>
      <c r="CE95" s="93"/>
      <c r="CF95" s="93"/>
      <c r="CG95" s="93"/>
      <c r="CH95" s="93"/>
      <c r="CI95" s="93"/>
      <c r="CJ95" s="93"/>
      <c r="CK95" s="93"/>
      <c r="CL95" s="93"/>
      <c r="CM95" s="93"/>
      <c r="CN95" s="93"/>
      <c r="CO95" s="93"/>
      <c r="CP95" s="93"/>
      <c r="CQ95" s="93"/>
      <c r="CR95" s="93"/>
      <c r="CS95" s="93"/>
      <c r="CT95" s="93"/>
      <c r="CU95" s="93"/>
      <c r="CV95" s="93"/>
      <c r="CW95" s="93"/>
      <c r="CX95" s="93"/>
      <c r="CY95" s="93"/>
      <c r="CZ95" s="93"/>
      <c r="DA95" s="93"/>
      <c r="DB95" s="93"/>
      <c r="DC95" s="93"/>
      <c r="DD95" s="93"/>
      <c r="DE95" s="93"/>
      <c r="DF95" s="93"/>
      <c r="DG95" s="93"/>
      <c r="DH95" s="93"/>
      <c r="DI95" s="93"/>
      <c r="DJ95" s="93"/>
      <c r="DK95" s="93"/>
      <c r="DL95" s="93"/>
      <c r="DM95" s="93"/>
      <c r="DN95" s="93"/>
      <c r="DO95" s="93"/>
      <c r="DP95" s="93"/>
      <c r="DQ95" s="93"/>
      <c r="DR95" s="93"/>
      <c r="DS95" s="93"/>
      <c r="DT95" s="93"/>
      <c r="DU95" s="93"/>
      <c r="DV95" s="93"/>
      <c r="DW95" s="93"/>
      <c r="DX95" s="93"/>
      <c r="DY95" s="93"/>
      <c r="DZ95" s="93"/>
      <c r="EA95" s="93"/>
      <c r="EB95" s="93"/>
      <c r="EC95" s="93"/>
      <c r="ED95" s="93"/>
      <c r="EE95" s="93"/>
      <c r="EF95" s="93"/>
      <c r="EG95" s="93"/>
      <c r="EH95" s="93"/>
      <c r="EI95" s="93"/>
      <c r="EJ95" s="93"/>
      <c r="EK95" s="93"/>
      <c r="EL95" s="93"/>
      <c r="EM95" s="93"/>
      <c r="EN95" s="93"/>
      <c r="EO95" s="93"/>
      <c r="EP95" s="93"/>
      <c r="EQ95" s="93"/>
      <c r="ER95" s="93"/>
      <c r="ES95" s="93"/>
      <c r="ET95" s="93"/>
      <c r="EU95" s="93"/>
      <c r="EV95" s="93"/>
      <c r="EW95" s="93"/>
      <c r="EX95" s="93"/>
      <c r="EY95" s="93"/>
      <c r="EZ95" s="93"/>
      <c r="FA95" s="93"/>
      <c r="FB95" s="93"/>
      <c r="FC95" s="93"/>
      <c r="FD95" s="93"/>
      <c r="FE95" s="93"/>
      <c r="FF95" s="93"/>
      <c r="FG95" s="93"/>
      <c r="FH95" s="93"/>
      <c r="FI95" s="93"/>
      <c r="FJ95" s="93"/>
      <c r="FK95" s="93"/>
      <c r="FL95" s="93"/>
      <c r="FM95" s="93"/>
      <c r="FN95" s="93"/>
      <c r="FO95" s="93"/>
      <c r="FP95" s="93"/>
      <c r="FQ95" s="93"/>
      <c r="FR95" s="93"/>
      <c r="FS95" s="93"/>
      <c r="FT95" s="93"/>
      <c r="FU95" s="93"/>
      <c r="FV95" s="93"/>
      <c r="FW95" s="93"/>
      <c r="FX95" s="93"/>
      <c r="FY95" s="93"/>
      <c r="FZ95" s="93"/>
      <c r="GA95" s="93"/>
      <c r="GB95" s="93"/>
      <c r="GC95" s="93"/>
      <c r="GD95" s="93"/>
      <c r="GE95" s="93"/>
      <c r="GF95" s="93"/>
      <c r="GG95" s="93"/>
      <c r="GH95" s="93"/>
      <c r="GI95" s="93"/>
      <c r="GJ95" s="93"/>
      <c r="GK95" s="93"/>
      <c r="GL95" s="93"/>
      <c r="GM95" s="93"/>
      <c r="GN95" s="93"/>
      <c r="GO95" s="93"/>
      <c r="GP95" s="93"/>
      <c r="GQ95" s="93"/>
      <c r="GR95" s="93"/>
      <c r="GS95" s="93"/>
      <c r="GT95" s="93"/>
      <c r="GU95" s="93"/>
      <c r="GV95" s="93"/>
      <c r="GW95" s="93"/>
      <c r="GX95" s="93"/>
      <c r="GY95" s="93"/>
      <c r="GZ95" s="93"/>
      <c r="HA95" s="93"/>
      <c r="HB95" s="93"/>
      <c r="HC95" s="93"/>
      <c r="HD95" s="93"/>
      <c r="HE95" s="93"/>
      <c r="HF95" s="93"/>
      <c r="HG95" s="93"/>
      <c r="HH95" s="93"/>
      <c r="HI95" s="93"/>
      <c r="HJ95" s="93"/>
      <c r="HK95" s="93"/>
      <c r="HL95" s="93"/>
      <c r="HM95" s="93"/>
      <c r="HN95" s="93"/>
      <c r="HO95" s="93"/>
      <c r="HP95" s="93"/>
      <c r="HQ95" s="93"/>
      <c r="HR95" s="93"/>
      <c r="HS95" s="93"/>
      <c r="HT95" s="93"/>
      <c r="HU95" s="93"/>
      <c r="HV95" s="93"/>
      <c r="HW95" s="93"/>
      <c r="HX95" s="93"/>
      <c r="HY95" s="93"/>
      <c r="HZ95" s="93"/>
      <c r="IA95" s="93"/>
      <c r="IB95" s="93"/>
      <c r="IC95" s="93"/>
      <c r="ID95" s="93"/>
      <c r="IE95" s="93"/>
      <c r="IF95" s="93"/>
      <c r="IG95" s="93"/>
      <c r="IH95" s="93"/>
      <c r="II95" s="93"/>
      <c r="IJ95" s="93"/>
      <c r="IK95" s="93"/>
      <c r="IL95" s="93"/>
      <c r="IM95" s="93"/>
      <c r="IN95" s="93"/>
    </row>
    <row r="96" spans="1:248" s="94" customFormat="1" ht="15.95" customHeight="1">
      <c r="A96" s="202" t="s">
        <v>159</v>
      </c>
      <c r="B96" s="202"/>
      <c r="C96" s="202"/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  <c r="BL96" s="93"/>
      <c r="BM96" s="93"/>
      <c r="BN96" s="93"/>
      <c r="BO96" s="93"/>
      <c r="BP96" s="93"/>
      <c r="BQ96" s="93"/>
      <c r="BR96" s="93"/>
      <c r="BS96" s="93"/>
      <c r="BT96" s="93"/>
      <c r="BU96" s="93"/>
      <c r="BV96" s="93"/>
      <c r="BW96" s="93"/>
      <c r="BX96" s="93"/>
      <c r="BY96" s="93"/>
      <c r="BZ96" s="93"/>
      <c r="CA96" s="93"/>
      <c r="CB96" s="93"/>
      <c r="CC96" s="93"/>
      <c r="CD96" s="93"/>
      <c r="CE96" s="93"/>
      <c r="CF96" s="93"/>
      <c r="CG96" s="93"/>
      <c r="CH96" s="93"/>
      <c r="CI96" s="93"/>
      <c r="CJ96" s="93"/>
      <c r="CK96" s="93"/>
      <c r="CL96" s="93"/>
      <c r="CM96" s="93"/>
      <c r="CN96" s="93"/>
      <c r="CO96" s="93"/>
      <c r="CP96" s="93"/>
      <c r="CQ96" s="93"/>
      <c r="CR96" s="93"/>
      <c r="CS96" s="93"/>
      <c r="CT96" s="93"/>
      <c r="CU96" s="93"/>
      <c r="CV96" s="93"/>
      <c r="CW96" s="93"/>
      <c r="CX96" s="93"/>
      <c r="CY96" s="93"/>
      <c r="CZ96" s="93"/>
      <c r="DA96" s="93"/>
      <c r="DB96" s="93"/>
      <c r="DC96" s="93"/>
      <c r="DD96" s="93"/>
      <c r="DE96" s="93"/>
      <c r="DF96" s="93"/>
      <c r="DG96" s="93"/>
      <c r="DH96" s="93"/>
      <c r="DI96" s="93"/>
      <c r="DJ96" s="93"/>
      <c r="DK96" s="93"/>
      <c r="DL96" s="93"/>
      <c r="DM96" s="93"/>
      <c r="DN96" s="93"/>
      <c r="DO96" s="93"/>
      <c r="DP96" s="93"/>
      <c r="DQ96" s="93"/>
      <c r="DR96" s="93"/>
      <c r="DS96" s="93"/>
      <c r="DT96" s="93"/>
      <c r="DU96" s="93"/>
      <c r="DV96" s="93"/>
      <c r="DW96" s="93"/>
      <c r="DX96" s="93"/>
      <c r="DY96" s="93"/>
      <c r="DZ96" s="93"/>
      <c r="EA96" s="93"/>
      <c r="EB96" s="93"/>
      <c r="EC96" s="93"/>
      <c r="ED96" s="93"/>
      <c r="EE96" s="93"/>
      <c r="EF96" s="93"/>
      <c r="EG96" s="93"/>
      <c r="EH96" s="93"/>
      <c r="EI96" s="93"/>
      <c r="EJ96" s="93"/>
      <c r="EK96" s="93"/>
      <c r="EL96" s="93"/>
      <c r="EM96" s="93"/>
      <c r="EN96" s="93"/>
      <c r="EO96" s="93"/>
      <c r="EP96" s="93"/>
      <c r="EQ96" s="93"/>
      <c r="ER96" s="93"/>
      <c r="ES96" s="93"/>
      <c r="ET96" s="93"/>
      <c r="EU96" s="93"/>
      <c r="EV96" s="93"/>
      <c r="EW96" s="93"/>
      <c r="EX96" s="93"/>
      <c r="EY96" s="93"/>
      <c r="EZ96" s="93"/>
      <c r="FA96" s="93"/>
      <c r="FB96" s="93"/>
      <c r="FC96" s="93"/>
      <c r="FD96" s="93"/>
      <c r="FE96" s="93"/>
      <c r="FF96" s="93"/>
      <c r="FG96" s="93"/>
      <c r="FH96" s="93"/>
      <c r="FI96" s="93"/>
      <c r="FJ96" s="93"/>
      <c r="FK96" s="93"/>
      <c r="FL96" s="93"/>
      <c r="FM96" s="93"/>
      <c r="FN96" s="93"/>
      <c r="FO96" s="93"/>
      <c r="FP96" s="93"/>
      <c r="FQ96" s="93"/>
      <c r="FR96" s="93"/>
      <c r="FS96" s="93"/>
      <c r="FT96" s="93"/>
      <c r="FU96" s="93"/>
      <c r="FV96" s="93"/>
      <c r="FW96" s="93"/>
      <c r="FX96" s="93"/>
      <c r="FY96" s="93"/>
      <c r="FZ96" s="93"/>
      <c r="GA96" s="93"/>
      <c r="GB96" s="93"/>
      <c r="GC96" s="93"/>
      <c r="GD96" s="93"/>
      <c r="GE96" s="93"/>
      <c r="GF96" s="93"/>
      <c r="GG96" s="93"/>
      <c r="GH96" s="93"/>
      <c r="GI96" s="93"/>
      <c r="GJ96" s="93"/>
      <c r="GK96" s="93"/>
      <c r="GL96" s="93"/>
      <c r="GM96" s="93"/>
      <c r="GN96" s="93"/>
      <c r="GO96" s="93"/>
      <c r="GP96" s="93"/>
      <c r="GQ96" s="93"/>
      <c r="GR96" s="93"/>
      <c r="GS96" s="93"/>
      <c r="GT96" s="93"/>
      <c r="GU96" s="93"/>
      <c r="GV96" s="93"/>
      <c r="GW96" s="93"/>
      <c r="GX96" s="93"/>
      <c r="GY96" s="93"/>
      <c r="GZ96" s="93"/>
      <c r="HA96" s="93"/>
      <c r="HB96" s="93"/>
      <c r="HC96" s="93"/>
      <c r="HD96" s="93"/>
      <c r="HE96" s="93"/>
      <c r="HF96" s="93"/>
      <c r="HG96" s="93"/>
      <c r="HH96" s="93"/>
      <c r="HI96" s="93"/>
      <c r="HJ96" s="93"/>
      <c r="HK96" s="93"/>
      <c r="HL96" s="93"/>
      <c r="HM96" s="93"/>
      <c r="HN96" s="93"/>
      <c r="HO96" s="93"/>
      <c r="HP96" s="93"/>
      <c r="HQ96" s="93"/>
      <c r="HR96" s="93"/>
      <c r="HS96" s="93"/>
      <c r="HT96" s="93"/>
      <c r="HU96" s="93"/>
      <c r="HV96" s="93"/>
      <c r="HW96" s="93"/>
      <c r="HX96" s="93"/>
      <c r="HY96" s="93"/>
      <c r="HZ96" s="93"/>
      <c r="IA96" s="93"/>
      <c r="IB96" s="93"/>
      <c r="IC96" s="93"/>
      <c r="ID96" s="93"/>
      <c r="IE96" s="93"/>
      <c r="IF96" s="93"/>
      <c r="IG96" s="93"/>
      <c r="IH96" s="93"/>
      <c r="II96" s="93"/>
      <c r="IJ96" s="93"/>
      <c r="IK96" s="93"/>
      <c r="IL96" s="93"/>
      <c r="IM96" s="93"/>
      <c r="IN96" s="93"/>
    </row>
    <row r="97" spans="1:248" s="94" customFormat="1" ht="15.95" customHeight="1">
      <c r="A97" s="202" t="s">
        <v>160</v>
      </c>
      <c r="B97" s="202"/>
      <c r="C97" s="202"/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2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  <c r="BO97" s="93"/>
      <c r="BP97" s="93"/>
      <c r="BQ97" s="93"/>
      <c r="BR97" s="93"/>
      <c r="BS97" s="93"/>
      <c r="BT97" s="93"/>
      <c r="BU97" s="93"/>
      <c r="BV97" s="93"/>
      <c r="BW97" s="93"/>
      <c r="BX97" s="93"/>
      <c r="BY97" s="93"/>
      <c r="BZ97" s="93"/>
      <c r="CA97" s="93"/>
      <c r="CB97" s="93"/>
      <c r="CC97" s="93"/>
      <c r="CD97" s="93"/>
      <c r="CE97" s="93"/>
      <c r="CF97" s="93"/>
      <c r="CG97" s="93"/>
      <c r="CH97" s="93"/>
      <c r="CI97" s="93"/>
      <c r="CJ97" s="93"/>
      <c r="CK97" s="93"/>
      <c r="CL97" s="93"/>
      <c r="CM97" s="93"/>
      <c r="CN97" s="93"/>
      <c r="CO97" s="93"/>
      <c r="CP97" s="93"/>
      <c r="CQ97" s="93"/>
      <c r="CR97" s="93"/>
      <c r="CS97" s="93"/>
      <c r="CT97" s="93"/>
      <c r="CU97" s="93"/>
      <c r="CV97" s="93"/>
      <c r="CW97" s="93"/>
      <c r="CX97" s="93"/>
      <c r="CY97" s="93"/>
      <c r="CZ97" s="93"/>
      <c r="DA97" s="93"/>
      <c r="DB97" s="93"/>
      <c r="DC97" s="93"/>
      <c r="DD97" s="93"/>
      <c r="DE97" s="93"/>
      <c r="DF97" s="93"/>
      <c r="DG97" s="93"/>
      <c r="DH97" s="93"/>
      <c r="DI97" s="93"/>
      <c r="DJ97" s="93"/>
      <c r="DK97" s="93"/>
      <c r="DL97" s="93"/>
      <c r="DM97" s="93"/>
      <c r="DN97" s="93"/>
      <c r="DO97" s="93"/>
      <c r="DP97" s="93"/>
      <c r="DQ97" s="93"/>
      <c r="DR97" s="93"/>
      <c r="DS97" s="93"/>
      <c r="DT97" s="93"/>
      <c r="DU97" s="93"/>
      <c r="DV97" s="93"/>
      <c r="DW97" s="93"/>
      <c r="DX97" s="93"/>
      <c r="DY97" s="93"/>
      <c r="DZ97" s="93"/>
      <c r="EA97" s="93"/>
      <c r="EB97" s="93"/>
      <c r="EC97" s="93"/>
      <c r="ED97" s="93"/>
      <c r="EE97" s="93"/>
      <c r="EF97" s="93"/>
      <c r="EG97" s="93"/>
      <c r="EH97" s="93"/>
      <c r="EI97" s="93"/>
      <c r="EJ97" s="93"/>
      <c r="EK97" s="93"/>
      <c r="EL97" s="93"/>
      <c r="EM97" s="93"/>
      <c r="EN97" s="93"/>
      <c r="EO97" s="93"/>
      <c r="EP97" s="93"/>
      <c r="EQ97" s="93"/>
      <c r="ER97" s="93"/>
      <c r="ES97" s="93"/>
      <c r="ET97" s="93"/>
      <c r="EU97" s="93"/>
      <c r="EV97" s="93"/>
      <c r="EW97" s="93"/>
      <c r="EX97" s="93"/>
      <c r="EY97" s="93"/>
      <c r="EZ97" s="93"/>
      <c r="FA97" s="93"/>
      <c r="FB97" s="93"/>
      <c r="FC97" s="93"/>
      <c r="FD97" s="93"/>
      <c r="FE97" s="93"/>
      <c r="FF97" s="93"/>
      <c r="FG97" s="93"/>
      <c r="FH97" s="93"/>
      <c r="FI97" s="93"/>
      <c r="FJ97" s="93"/>
      <c r="FK97" s="93"/>
      <c r="FL97" s="93"/>
      <c r="FM97" s="93"/>
      <c r="FN97" s="93"/>
      <c r="FO97" s="93"/>
      <c r="FP97" s="93"/>
      <c r="FQ97" s="93"/>
      <c r="FR97" s="93"/>
      <c r="FS97" s="93"/>
      <c r="FT97" s="93"/>
      <c r="FU97" s="93"/>
      <c r="FV97" s="93"/>
      <c r="FW97" s="93"/>
      <c r="FX97" s="93"/>
      <c r="FY97" s="93"/>
      <c r="FZ97" s="93"/>
      <c r="GA97" s="93"/>
      <c r="GB97" s="93"/>
      <c r="GC97" s="93"/>
      <c r="GD97" s="93"/>
      <c r="GE97" s="93"/>
      <c r="GF97" s="93"/>
      <c r="GG97" s="93"/>
      <c r="GH97" s="93"/>
      <c r="GI97" s="93"/>
      <c r="GJ97" s="93"/>
      <c r="GK97" s="93"/>
      <c r="GL97" s="93"/>
      <c r="GM97" s="93"/>
      <c r="GN97" s="93"/>
      <c r="GO97" s="93"/>
      <c r="GP97" s="93"/>
      <c r="GQ97" s="93"/>
      <c r="GR97" s="93"/>
      <c r="GS97" s="93"/>
      <c r="GT97" s="93"/>
      <c r="GU97" s="93"/>
      <c r="GV97" s="93"/>
      <c r="GW97" s="93"/>
      <c r="GX97" s="93"/>
      <c r="GY97" s="93"/>
      <c r="GZ97" s="93"/>
      <c r="HA97" s="93"/>
      <c r="HB97" s="93"/>
      <c r="HC97" s="93"/>
      <c r="HD97" s="93"/>
      <c r="HE97" s="93"/>
      <c r="HF97" s="93"/>
      <c r="HG97" s="93"/>
      <c r="HH97" s="93"/>
      <c r="HI97" s="93"/>
      <c r="HJ97" s="93"/>
      <c r="HK97" s="93"/>
      <c r="HL97" s="93"/>
      <c r="HM97" s="93"/>
      <c r="HN97" s="93"/>
      <c r="HO97" s="93"/>
      <c r="HP97" s="93"/>
      <c r="HQ97" s="93"/>
      <c r="HR97" s="93"/>
      <c r="HS97" s="93"/>
      <c r="HT97" s="93"/>
      <c r="HU97" s="93"/>
      <c r="HV97" s="93"/>
      <c r="HW97" s="93"/>
      <c r="HX97" s="93"/>
      <c r="HY97" s="93"/>
      <c r="HZ97" s="93"/>
      <c r="IA97" s="93"/>
      <c r="IB97" s="93"/>
      <c r="IC97" s="93"/>
      <c r="ID97" s="93"/>
      <c r="IE97" s="93"/>
      <c r="IF97" s="93"/>
      <c r="IG97" s="93"/>
      <c r="IH97" s="93"/>
      <c r="II97" s="93"/>
      <c r="IJ97" s="93"/>
      <c r="IK97" s="93"/>
      <c r="IL97" s="93"/>
      <c r="IM97" s="93"/>
      <c r="IN97" s="93"/>
    </row>
    <row r="98" spans="1:248" s="94" customFormat="1" ht="15.95" customHeight="1">
      <c r="A98" s="202" t="s">
        <v>161</v>
      </c>
      <c r="B98" s="202"/>
      <c r="C98" s="202"/>
      <c r="D98" s="202"/>
      <c r="E98" s="202"/>
      <c r="F98" s="202"/>
      <c r="G98" s="202"/>
      <c r="H98" s="202"/>
      <c r="I98" s="202"/>
      <c r="J98" s="202"/>
      <c r="K98" s="202"/>
      <c r="L98" s="202"/>
      <c r="M98" s="202"/>
      <c r="N98" s="202"/>
      <c r="O98" s="202"/>
      <c r="P98" s="202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/>
      <c r="BF98" s="93"/>
      <c r="BG98" s="93"/>
      <c r="BH98" s="93"/>
      <c r="BI98" s="93"/>
      <c r="BJ98" s="93"/>
      <c r="BK98" s="93"/>
      <c r="BL98" s="93"/>
      <c r="BM98" s="93"/>
      <c r="BN98" s="93"/>
      <c r="BO98" s="93"/>
      <c r="BP98" s="93"/>
      <c r="BQ98" s="93"/>
      <c r="BR98" s="93"/>
      <c r="BS98" s="93"/>
      <c r="BT98" s="93"/>
      <c r="BU98" s="93"/>
      <c r="BV98" s="93"/>
      <c r="BW98" s="93"/>
      <c r="BX98" s="93"/>
      <c r="BY98" s="93"/>
      <c r="BZ98" s="93"/>
      <c r="CA98" s="93"/>
      <c r="CB98" s="93"/>
      <c r="CC98" s="93"/>
      <c r="CD98" s="93"/>
      <c r="CE98" s="93"/>
      <c r="CF98" s="93"/>
      <c r="CG98" s="93"/>
      <c r="CH98" s="93"/>
      <c r="CI98" s="93"/>
      <c r="CJ98" s="93"/>
      <c r="CK98" s="93"/>
      <c r="CL98" s="93"/>
      <c r="CM98" s="93"/>
      <c r="CN98" s="93"/>
      <c r="CO98" s="93"/>
      <c r="CP98" s="93"/>
      <c r="CQ98" s="93"/>
      <c r="CR98" s="93"/>
      <c r="CS98" s="93"/>
      <c r="CT98" s="93"/>
      <c r="CU98" s="93"/>
      <c r="CV98" s="93"/>
      <c r="CW98" s="93"/>
      <c r="CX98" s="93"/>
      <c r="CY98" s="93"/>
      <c r="CZ98" s="93"/>
      <c r="DA98" s="93"/>
      <c r="DB98" s="93"/>
      <c r="DC98" s="93"/>
      <c r="DD98" s="93"/>
      <c r="DE98" s="93"/>
      <c r="DF98" s="93"/>
      <c r="DG98" s="93"/>
      <c r="DH98" s="93"/>
      <c r="DI98" s="93"/>
      <c r="DJ98" s="93"/>
      <c r="DK98" s="93"/>
      <c r="DL98" s="93"/>
      <c r="DM98" s="93"/>
      <c r="DN98" s="93"/>
      <c r="DO98" s="93"/>
      <c r="DP98" s="93"/>
      <c r="DQ98" s="93"/>
      <c r="DR98" s="93"/>
      <c r="DS98" s="93"/>
      <c r="DT98" s="93"/>
      <c r="DU98" s="93"/>
      <c r="DV98" s="93"/>
      <c r="DW98" s="93"/>
      <c r="DX98" s="93"/>
      <c r="DY98" s="93"/>
      <c r="DZ98" s="93"/>
      <c r="EA98" s="93"/>
      <c r="EB98" s="93"/>
      <c r="EC98" s="93"/>
      <c r="ED98" s="93"/>
      <c r="EE98" s="93"/>
      <c r="EF98" s="93"/>
      <c r="EG98" s="93"/>
      <c r="EH98" s="93"/>
      <c r="EI98" s="93"/>
      <c r="EJ98" s="93"/>
      <c r="EK98" s="93"/>
      <c r="EL98" s="93"/>
      <c r="EM98" s="93"/>
      <c r="EN98" s="93"/>
      <c r="EO98" s="93"/>
      <c r="EP98" s="93"/>
      <c r="EQ98" s="93"/>
      <c r="ER98" s="93"/>
      <c r="ES98" s="93"/>
      <c r="ET98" s="93"/>
      <c r="EU98" s="93"/>
      <c r="EV98" s="93"/>
      <c r="EW98" s="93"/>
      <c r="EX98" s="93"/>
      <c r="EY98" s="93"/>
      <c r="EZ98" s="93"/>
      <c r="FA98" s="93"/>
      <c r="FB98" s="93"/>
      <c r="FC98" s="93"/>
      <c r="FD98" s="93"/>
      <c r="FE98" s="93"/>
      <c r="FF98" s="93"/>
      <c r="FG98" s="93"/>
      <c r="FH98" s="93"/>
      <c r="FI98" s="93"/>
      <c r="FJ98" s="93"/>
      <c r="FK98" s="93"/>
      <c r="FL98" s="93"/>
      <c r="FM98" s="93"/>
      <c r="FN98" s="93"/>
      <c r="FO98" s="93"/>
      <c r="FP98" s="93"/>
      <c r="FQ98" s="93"/>
      <c r="FR98" s="93"/>
      <c r="FS98" s="93"/>
      <c r="FT98" s="93"/>
      <c r="FU98" s="93"/>
      <c r="FV98" s="93"/>
      <c r="FW98" s="93"/>
      <c r="FX98" s="93"/>
      <c r="FY98" s="93"/>
      <c r="FZ98" s="93"/>
      <c r="GA98" s="93"/>
      <c r="GB98" s="93"/>
      <c r="GC98" s="93"/>
      <c r="GD98" s="93"/>
      <c r="GE98" s="93"/>
      <c r="GF98" s="93"/>
      <c r="GG98" s="93"/>
      <c r="GH98" s="93"/>
      <c r="GI98" s="93"/>
      <c r="GJ98" s="93"/>
      <c r="GK98" s="93"/>
      <c r="GL98" s="93"/>
      <c r="GM98" s="93"/>
      <c r="GN98" s="93"/>
      <c r="GO98" s="93"/>
      <c r="GP98" s="93"/>
      <c r="GQ98" s="93"/>
      <c r="GR98" s="93"/>
      <c r="GS98" s="93"/>
      <c r="GT98" s="93"/>
      <c r="GU98" s="93"/>
      <c r="GV98" s="93"/>
      <c r="GW98" s="93"/>
      <c r="GX98" s="93"/>
      <c r="GY98" s="93"/>
      <c r="GZ98" s="93"/>
      <c r="HA98" s="93"/>
      <c r="HB98" s="93"/>
      <c r="HC98" s="93"/>
      <c r="HD98" s="93"/>
      <c r="HE98" s="93"/>
      <c r="HF98" s="93"/>
      <c r="HG98" s="93"/>
      <c r="HH98" s="93"/>
      <c r="HI98" s="93"/>
      <c r="HJ98" s="93"/>
      <c r="HK98" s="93"/>
      <c r="HL98" s="93"/>
      <c r="HM98" s="93"/>
      <c r="HN98" s="93"/>
      <c r="HO98" s="93"/>
      <c r="HP98" s="93"/>
      <c r="HQ98" s="93"/>
      <c r="HR98" s="93"/>
      <c r="HS98" s="93"/>
      <c r="HT98" s="93"/>
      <c r="HU98" s="93"/>
      <c r="HV98" s="93"/>
      <c r="HW98" s="93"/>
      <c r="HX98" s="93"/>
      <c r="HY98" s="93"/>
      <c r="HZ98" s="93"/>
      <c r="IA98" s="93"/>
      <c r="IB98" s="93"/>
      <c r="IC98" s="93"/>
      <c r="ID98" s="93"/>
      <c r="IE98" s="93"/>
      <c r="IF98" s="93"/>
      <c r="IG98" s="93"/>
      <c r="IH98" s="93"/>
      <c r="II98" s="93"/>
      <c r="IJ98" s="93"/>
      <c r="IK98" s="93"/>
      <c r="IL98" s="93"/>
      <c r="IM98" s="93"/>
      <c r="IN98" s="93"/>
    </row>
    <row r="99" spans="1:248" s="94" customFormat="1" ht="15.95" customHeight="1">
      <c r="A99" s="202" t="s">
        <v>162</v>
      </c>
      <c r="B99" s="202"/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3"/>
      <c r="BD99" s="93"/>
      <c r="BE99" s="93"/>
      <c r="BF99" s="93"/>
      <c r="BG99" s="93"/>
      <c r="BH99" s="93"/>
      <c r="BI99" s="93"/>
      <c r="BJ99" s="93"/>
      <c r="BK99" s="93"/>
      <c r="BL99" s="93"/>
      <c r="BM99" s="93"/>
      <c r="BN99" s="93"/>
      <c r="BO99" s="93"/>
      <c r="BP99" s="93"/>
      <c r="BQ99" s="93"/>
      <c r="BR99" s="93"/>
      <c r="BS99" s="93"/>
      <c r="BT99" s="93"/>
      <c r="BU99" s="93"/>
      <c r="BV99" s="93"/>
      <c r="BW99" s="93"/>
      <c r="BX99" s="93"/>
      <c r="BY99" s="93"/>
      <c r="BZ99" s="93"/>
      <c r="CA99" s="93"/>
      <c r="CB99" s="93"/>
      <c r="CC99" s="93"/>
      <c r="CD99" s="93"/>
      <c r="CE99" s="93"/>
      <c r="CF99" s="93"/>
      <c r="CG99" s="93"/>
      <c r="CH99" s="93"/>
      <c r="CI99" s="93"/>
      <c r="CJ99" s="93"/>
      <c r="CK99" s="93"/>
      <c r="CL99" s="93"/>
      <c r="CM99" s="93"/>
      <c r="CN99" s="93"/>
      <c r="CO99" s="93"/>
      <c r="CP99" s="93"/>
      <c r="CQ99" s="93"/>
      <c r="CR99" s="93"/>
      <c r="CS99" s="93"/>
      <c r="CT99" s="93"/>
      <c r="CU99" s="93"/>
      <c r="CV99" s="93"/>
      <c r="CW99" s="93"/>
      <c r="CX99" s="93"/>
      <c r="CY99" s="93"/>
      <c r="CZ99" s="93"/>
      <c r="DA99" s="93"/>
      <c r="DB99" s="93"/>
      <c r="DC99" s="93"/>
      <c r="DD99" s="93"/>
      <c r="DE99" s="93"/>
      <c r="DF99" s="93"/>
      <c r="DG99" s="93"/>
      <c r="DH99" s="93"/>
      <c r="DI99" s="93"/>
      <c r="DJ99" s="93"/>
      <c r="DK99" s="93"/>
      <c r="DL99" s="93"/>
      <c r="DM99" s="93"/>
      <c r="DN99" s="93"/>
      <c r="DO99" s="93"/>
      <c r="DP99" s="93"/>
      <c r="DQ99" s="93"/>
      <c r="DR99" s="93"/>
      <c r="DS99" s="93"/>
      <c r="DT99" s="93"/>
      <c r="DU99" s="93"/>
      <c r="DV99" s="93"/>
      <c r="DW99" s="93"/>
      <c r="DX99" s="93"/>
      <c r="DY99" s="93"/>
      <c r="DZ99" s="93"/>
      <c r="EA99" s="93"/>
      <c r="EB99" s="93"/>
      <c r="EC99" s="93"/>
      <c r="ED99" s="93"/>
      <c r="EE99" s="93"/>
      <c r="EF99" s="93"/>
      <c r="EG99" s="93"/>
      <c r="EH99" s="93"/>
      <c r="EI99" s="93"/>
      <c r="EJ99" s="93"/>
      <c r="EK99" s="93"/>
      <c r="EL99" s="93"/>
      <c r="EM99" s="93"/>
      <c r="EN99" s="93"/>
      <c r="EO99" s="93"/>
      <c r="EP99" s="93"/>
      <c r="EQ99" s="93"/>
      <c r="ER99" s="93"/>
      <c r="ES99" s="93"/>
      <c r="ET99" s="93"/>
      <c r="EU99" s="93"/>
      <c r="EV99" s="93"/>
      <c r="EW99" s="93"/>
      <c r="EX99" s="93"/>
      <c r="EY99" s="93"/>
      <c r="EZ99" s="93"/>
      <c r="FA99" s="93"/>
      <c r="FB99" s="93"/>
      <c r="FC99" s="93"/>
      <c r="FD99" s="93"/>
      <c r="FE99" s="93"/>
      <c r="FF99" s="93"/>
      <c r="FG99" s="93"/>
      <c r="FH99" s="93"/>
      <c r="FI99" s="93"/>
      <c r="FJ99" s="93"/>
      <c r="FK99" s="93"/>
      <c r="FL99" s="93"/>
      <c r="FM99" s="93"/>
      <c r="FN99" s="93"/>
      <c r="FO99" s="93"/>
      <c r="FP99" s="93"/>
      <c r="FQ99" s="93"/>
      <c r="FR99" s="93"/>
      <c r="FS99" s="93"/>
      <c r="FT99" s="93"/>
      <c r="FU99" s="93"/>
      <c r="FV99" s="93"/>
      <c r="FW99" s="93"/>
      <c r="FX99" s="93"/>
      <c r="FY99" s="93"/>
      <c r="FZ99" s="93"/>
      <c r="GA99" s="93"/>
      <c r="GB99" s="93"/>
      <c r="GC99" s="93"/>
      <c r="GD99" s="93"/>
      <c r="GE99" s="93"/>
      <c r="GF99" s="93"/>
      <c r="GG99" s="93"/>
      <c r="GH99" s="93"/>
      <c r="GI99" s="93"/>
      <c r="GJ99" s="93"/>
      <c r="GK99" s="93"/>
      <c r="GL99" s="93"/>
      <c r="GM99" s="93"/>
      <c r="GN99" s="93"/>
      <c r="GO99" s="93"/>
      <c r="GP99" s="93"/>
      <c r="GQ99" s="93"/>
      <c r="GR99" s="93"/>
      <c r="GS99" s="93"/>
      <c r="GT99" s="93"/>
      <c r="GU99" s="93"/>
      <c r="GV99" s="93"/>
      <c r="GW99" s="93"/>
      <c r="GX99" s="93"/>
      <c r="GY99" s="93"/>
      <c r="GZ99" s="93"/>
      <c r="HA99" s="93"/>
      <c r="HB99" s="93"/>
      <c r="HC99" s="93"/>
      <c r="HD99" s="93"/>
      <c r="HE99" s="93"/>
      <c r="HF99" s="93"/>
      <c r="HG99" s="93"/>
      <c r="HH99" s="93"/>
      <c r="HI99" s="93"/>
      <c r="HJ99" s="93"/>
      <c r="HK99" s="93"/>
      <c r="HL99" s="93"/>
      <c r="HM99" s="93"/>
      <c r="HN99" s="93"/>
      <c r="HO99" s="93"/>
      <c r="HP99" s="93"/>
      <c r="HQ99" s="93"/>
      <c r="HR99" s="93"/>
      <c r="HS99" s="93"/>
      <c r="HT99" s="93"/>
      <c r="HU99" s="93"/>
      <c r="HV99" s="93"/>
      <c r="HW99" s="93"/>
      <c r="HX99" s="93"/>
      <c r="HY99" s="93"/>
      <c r="HZ99" s="93"/>
      <c r="IA99" s="93"/>
      <c r="IB99" s="93"/>
      <c r="IC99" s="93"/>
      <c r="ID99" s="93"/>
      <c r="IE99" s="93"/>
      <c r="IF99" s="93"/>
      <c r="IG99" s="93"/>
      <c r="IH99" s="93"/>
      <c r="II99" s="93"/>
      <c r="IJ99" s="93"/>
      <c r="IK99" s="93"/>
      <c r="IL99" s="93"/>
      <c r="IM99" s="93"/>
      <c r="IN99" s="93"/>
    </row>
    <row r="100" spans="1:248" s="94" customFormat="1" ht="15.95" customHeight="1">
      <c r="A100" s="202" t="s">
        <v>163</v>
      </c>
      <c r="B100" s="202"/>
      <c r="C100" s="202"/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3"/>
      <c r="AX100" s="93"/>
      <c r="AY100" s="93"/>
      <c r="AZ100" s="93"/>
      <c r="BA100" s="93"/>
      <c r="BB100" s="93"/>
      <c r="BC100" s="93"/>
      <c r="BD100" s="93"/>
      <c r="BE100" s="93"/>
      <c r="BF100" s="93"/>
      <c r="BG100" s="93"/>
      <c r="BH100" s="93"/>
      <c r="BI100" s="93"/>
      <c r="BJ100" s="93"/>
      <c r="BK100" s="93"/>
      <c r="BL100" s="93"/>
      <c r="BM100" s="93"/>
      <c r="BN100" s="93"/>
      <c r="BO100" s="93"/>
      <c r="BP100" s="93"/>
      <c r="BQ100" s="93"/>
      <c r="BR100" s="93"/>
      <c r="BS100" s="93"/>
      <c r="BT100" s="93"/>
      <c r="BU100" s="93"/>
      <c r="BV100" s="93"/>
      <c r="BW100" s="93"/>
      <c r="BX100" s="93"/>
      <c r="BY100" s="93"/>
      <c r="BZ100" s="93"/>
      <c r="CA100" s="93"/>
      <c r="CB100" s="93"/>
      <c r="CC100" s="93"/>
      <c r="CD100" s="93"/>
      <c r="CE100" s="93"/>
      <c r="CF100" s="93"/>
      <c r="CG100" s="93"/>
      <c r="CH100" s="93"/>
      <c r="CI100" s="93"/>
      <c r="CJ100" s="93"/>
      <c r="CK100" s="93"/>
      <c r="CL100" s="93"/>
      <c r="CM100" s="93"/>
      <c r="CN100" s="93"/>
      <c r="CO100" s="93"/>
      <c r="CP100" s="93"/>
      <c r="CQ100" s="93"/>
      <c r="CR100" s="93"/>
      <c r="CS100" s="93"/>
      <c r="CT100" s="93"/>
      <c r="CU100" s="93"/>
      <c r="CV100" s="93"/>
      <c r="CW100" s="93"/>
      <c r="CX100" s="93"/>
      <c r="CY100" s="93"/>
      <c r="CZ100" s="93"/>
      <c r="DA100" s="93"/>
      <c r="DB100" s="93"/>
      <c r="DC100" s="93"/>
      <c r="DD100" s="93"/>
      <c r="DE100" s="93"/>
      <c r="DF100" s="93"/>
      <c r="DG100" s="93"/>
      <c r="DH100" s="93"/>
      <c r="DI100" s="93"/>
      <c r="DJ100" s="93"/>
      <c r="DK100" s="93"/>
      <c r="DL100" s="93"/>
      <c r="DM100" s="93"/>
      <c r="DN100" s="93"/>
      <c r="DO100" s="93"/>
      <c r="DP100" s="93"/>
      <c r="DQ100" s="93"/>
      <c r="DR100" s="93"/>
      <c r="DS100" s="93"/>
      <c r="DT100" s="93"/>
      <c r="DU100" s="93"/>
      <c r="DV100" s="93"/>
      <c r="DW100" s="93"/>
      <c r="DX100" s="93"/>
      <c r="DY100" s="93"/>
      <c r="DZ100" s="93"/>
      <c r="EA100" s="93"/>
      <c r="EB100" s="93"/>
      <c r="EC100" s="93"/>
      <c r="ED100" s="93"/>
      <c r="EE100" s="93"/>
      <c r="EF100" s="93"/>
      <c r="EG100" s="93"/>
      <c r="EH100" s="93"/>
      <c r="EI100" s="93"/>
      <c r="EJ100" s="93"/>
      <c r="EK100" s="93"/>
      <c r="EL100" s="93"/>
      <c r="EM100" s="93"/>
      <c r="EN100" s="93"/>
      <c r="EO100" s="93"/>
      <c r="EP100" s="93"/>
      <c r="EQ100" s="93"/>
      <c r="ER100" s="93"/>
      <c r="ES100" s="93"/>
      <c r="ET100" s="93"/>
      <c r="EU100" s="93"/>
      <c r="EV100" s="93"/>
      <c r="EW100" s="93"/>
      <c r="EX100" s="93"/>
      <c r="EY100" s="93"/>
      <c r="EZ100" s="93"/>
      <c r="FA100" s="93"/>
      <c r="FB100" s="93"/>
      <c r="FC100" s="93"/>
      <c r="FD100" s="93"/>
      <c r="FE100" s="93"/>
      <c r="FF100" s="93"/>
      <c r="FG100" s="93"/>
      <c r="FH100" s="93"/>
      <c r="FI100" s="93"/>
      <c r="FJ100" s="93"/>
      <c r="FK100" s="93"/>
      <c r="FL100" s="93"/>
      <c r="FM100" s="93"/>
      <c r="FN100" s="93"/>
      <c r="FO100" s="93"/>
      <c r="FP100" s="93"/>
      <c r="FQ100" s="93"/>
      <c r="FR100" s="93"/>
      <c r="FS100" s="93"/>
      <c r="FT100" s="93"/>
      <c r="FU100" s="93"/>
      <c r="FV100" s="93"/>
      <c r="FW100" s="93"/>
      <c r="FX100" s="93"/>
      <c r="FY100" s="93"/>
      <c r="FZ100" s="93"/>
      <c r="GA100" s="93"/>
      <c r="GB100" s="93"/>
      <c r="GC100" s="93"/>
      <c r="GD100" s="93"/>
      <c r="GE100" s="93"/>
      <c r="GF100" s="93"/>
      <c r="GG100" s="93"/>
      <c r="GH100" s="93"/>
      <c r="GI100" s="93"/>
      <c r="GJ100" s="93"/>
      <c r="GK100" s="93"/>
      <c r="GL100" s="93"/>
      <c r="GM100" s="93"/>
      <c r="GN100" s="93"/>
      <c r="GO100" s="93"/>
      <c r="GP100" s="93"/>
      <c r="GQ100" s="93"/>
      <c r="GR100" s="93"/>
      <c r="GS100" s="93"/>
      <c r="GT100" s="93"/>
      <c r="GU100" s="93"/>
      <c r="GV100" s="93"/>
      <c r="GW100" s="93"/>
      <c r="GX100" s="93"/>
      <c r="GY100" s="93"/>
      <c r="GZ100" s="93"/>
      <c r="HA100" s="93"/>
      <c r="HB100" s="93"/>
      <c r="HC100" s="93"/>
      <c r="HD100" s="93"/>
      <c r="HE100" s="93"/>
      <c r="HF100" s="93"/>
      <c r="HG100" s="93"/>
      <c r="HH100" s="93"/>
      <c r="HI100" s="93"/>
      <c r="HJ100" s="93"/>
      <c r="HK100" s="93"/>
      <c r="HL100" s="93"/>
      <c r="HM100" s="93"/>
      <c r="HN100" s="93"/>
      <c r="HO100" s="93"/>
      <c r="HP100" s="93"/>
      <c r="HQ100" s="93"/>
      <c r="HR100" s="93"/>
      <c r="HS100" s="93"/>
      <c r="HT100" s="93"/>
      <c r="HU100" s="93"/>
      <c r="HV100" s="93"/>
      <c r="HW100" s="93"/>
      <c r="HX100" s="93"/>
      <c r="HY100" s="93"/>
      <c r="HZ100" s="93"/>
      <c r="IA100" s="93"/>
      <c r="IB100" s="93"/>
      <c r="IC100" s="93"/>
      <c r="ID100" s="93"/>
      <c r="IE100" s="93"/>
      <c r="IF100" s="93"/>
      <c r="IG100" s="93"/>
      <c r="IH100" s="93"/>
      <c r="II100" s="93"/>
      <c r="IJ100" s="93"/>
      <c r="IK100" s="93"/>
      <c r="IL100" s="93"/>
      <c r="IM100" s="93"/>
      <c r="IN100" s="93"/>
    </row>
    <row r="101" spans="1:248" s="94" customFormat="1" ht="15.95" customHeight="1">
      <c r="A101" s="202" t="s">
        <v>164</v>
      </c>
      <c r="B101" s="202"/>
      <c r="C101" s="202"/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93"/>
      <c r="BC101" s="93"/>
      <c r="BD101" s="93"/>
      <c r="BE101" s="93"/>
      <c r="BF101" s="93"/>
      <c r="BG101" s="93"/>
      <c r="BH101" s="93"/>
      <c r="BI101" s="93"/>
      <c r="BJ101" s="93"/>
      <c r="BK101" s="93"/>
      <c r="BL101" s="93"/>
      <c r="BM101" s="93"/>
      <c r="BN101" s="93"/>
      <c r="BO101" s="93"/>
      <c r="BP101" s="93"/>
      <c r="BQ101" s="93"/>
      <c r="BR101" s="93"/>
      <c r="BS101" s="93"/>
      <c r="BT101" s="93"/>
      <c r="BU101" s="93"/>
      <c r="BV101" s="93"/>
      <c r="BW101" s="93"/>
      <c r="BX101" s="93"/>
      <c r="BY101" s="93"/>
      <c r="BZ101" s="93"/>
      <c r="CA101" s="93"/>
      <c r="CB101" s="93"/>
      <c r="CC101" s="93"/>
      <c r="CD101" s="93"/>
      <c r="CE101" s="93"/>
      <c r="CF101" s="93"/>
      <c r="CG101" s="93"/>
      <c r="CH101" s="93"/>
      <c r="CI101" s="93"/>
      <c r="CJ101" s="93"/>
      <c r="CK101" s="93"/>
      <c r="CL101" s="93"/>
      <c r="CM101" s="93"/>
      <c r="CN101" s="93"/>
      <c r="CO101" s="93"/>
      <c r="CP101" s="93"/>
      <c r="CQ101" s="93"/>
      <c r="CR101" s="93"/>
      <c r="CS101" s="93"/>
      <c r="CT101" s="93"/>
      <c r="CU101" s="93"/>
      <c r="CV101" s="93"/>
      <c r="CW101" s="93"/>
      <c r="CX101" s="93"/>
      <c r="CY101" s="93"/>
      <c r="CZ101" s="93"/>
      <c r="DA101" s="93"/>
      <c r="DB101" s="93"/>
      <c r="DC101" s="93"/>
      <c r="DD101" s="93"/>
      <c r="DE101" s="93"/>
      <c r="DF101" s="93"/>
      <c r="DG101" s="93"/>
      <c r="DH101" s="93"/>
      <c r="DI101" s="93"/>
      <c r="DJ101" s="93"/>
      <c r="DK101" s="93"/>
      <c r="DL101" s="93"/>
      <c r="DM101" s="93"/>
      <c r="DN101" s="93"/>
      <c r="DO101" s="93"/>
      <c r="DP101" s="93"/>
      <c r="DQ101" s="93"/>
      <c r="DR101" s="93"/>
      <c r="DS101" s="93"/>
      <c r="DT101" s="93"/>
      <c r="DU101" s="93"/>
      <c r="DV101" s="93"/>
      <c r="DW101" s="93"/>
      <c r="DX101" s="93"/>
      <c r="DY101" s="93"/>
      <c r="DZ101" s="93"/>
      <c r="EA101" s="93"/>
      <c r="EB101" s="93"/>
      <c r="EC101" s="93"/>
      <c r="ED101" s="93"/>
      <c r="EE101" s="93"/>
      <c r="EF101" s="93"/>
      <c r="EG101" s="93"/>
      <c r="EH101" s="93"/>
      <c r="EI101" s="93"/>
      <c r="EJ101" s="93"/>
      <c r="EK101" s="93"/>
      <c r="EL101" s="93"/>
      <c r="EM101" s="93"/>
      <c r="EN101" s="93"/>
      <c r="EO101" s="93"/>
      <c r="EP101" s="93"/>
      <c r="EQ101" s="93"/>
      <c r="ER101" s="93"/>
      <c r="ES101" s="93"/>
      <c r="ET101" s="93"/>
      <c r="EU101" s="93"/>
      <c r="EV101" s="93"/>
      <c r="EW101" s="93"/>
      <c r="EX101" s="93"/>
      <c r="EY101" s="93"/>
      <c r="EZ101" s="93"/>
      <c r="FA101" s="93"/>
      <c r="FB101" s="93"/>
      <c r="FC101" s="93"/>
      <c r="FD101" s="93"/>
      <c r="FE101" s="93"/>
      <c r="FF101" s="93"/>
      <c r="FG101" s="93"/>
      <c r="FH101" s="93"/>
      <c r="FI101" s="93"/>
      <c r="FJ101" s="93"/>
      <c r="FK101" s="93"/>
      <c r="FL101" s="93"/>
      <c r="FM101" s="93"/>
      <c r="FN101" s="93"/>
      <c r="FO101" s="93"/>
      <c r="FP101" s="93"/>
      <c r="FQ101" s="93"/>
      <c r="FR101" s="93"/>
      <c r="FS101" s="93"/>
      <c r="FT101" s="93"/>
      <c r="FU101" s="93"/>
      <c r="FV101" s="93"/>
      <c r="FW101" s="93"/>
      <c r="FX101" s="93"/>
      <c r="FY101" s="93"/>
      <c r="FZ101" s="93"/>
      <c r="GA101" s="93"/>
      <c r="GB101" s="93"/>
      <c r="GC101" s="93"/>
      <c r="GD101" s="93"/>
      <c r="GE101" s="93"/>
      <c r="GF101" s="93"/>
      <c r="GG101" s="93"/>
      <c r="GH101" s="93"/>
      <c r="GI101" s="93"/>
      <c r="GJ101" s="93"/>
      <c r="GK101" s="93"/>
      <c r="GL101" s="93"/>
      <c r="GM101" s="93"/>
      <c r="GN101" s="93"/>
      <c r="GO101" s="93"/>
      <c r="GP101" s="93"/>
      <c r="GQ101" s="93"/>
      <c r="GR101" s="93"/>
      <c r="GS101" s="93"/>
      <c r="GT101" s="93"/>
      <c r="GU101" s="93"/>
      <c r="GV101" s="93"/>
      <c r="GW101" s="93"/>
      <c r="GX101" s="93"/>
      <c r="GY101" s="93"/>
      <c r="GZ101" s="93"/>
      <c r="HA101" s="93"/>
      <c r="HB101" s="93"/>
      <c r="HC101" s="93"/>
      <c r="HD101" s="93"/>
      <c r="HE101" s="93"/>
      <c r="HF101" s="93"/>
      <c r="HG101" s="93"/>
      <c r="HH101" s="93"/>
      <c r="HI101" s="93"/>
      <c r="HJ101" s="93"/>
      <c r="HK101" s="93"/>
      <c r="HL101" s="93"/>
      <c r="HM101" s="93"/>
      <c r="HN101" s="93"/>
      <c r="HO101" s="93"/>
      <c r="HP101" s="93"/>
      <c r="HQ101" s="93"/>
      <c r="HR101" s="93"/>
      <c r="HS101" s="93"/>
      <c r="HT101" s="93"/>
      <c r="HU101" s="93"/>
      <c r="HV101" s="93"/>
      <c r="HW101" s="93"/>
      <c r="HX101" s="93"/>
      <c r="HY101" s="93"/>
      <c r="HZ101" s="93"/>
      <c r="IA101" s="93"/>
      <c r="IB101" s="93"/>
      <c r="IC101" s="93"/>
      <c r="ID101" s="93"/>
      <c r="IE101" s="93"/>
      <c r="IF101" s="93"/>
      <c r="IG101" s="93"/>
      <c r="IH101" s="93"/>
      <c r="II101" s="93"/>
      <c r="IJ101" s="93"/>
      <c r="IK101" s="93"/>
      <c r="IL101" s="93"/>
      <c r="IM101" s="93"/>
      <c r="IN101" s="93"/>
    </row>
    <row r="102" spans="1:248" s="94" customFormat="1" ht="15.95" customHeight="1">
      <c r="A102" s="202" t="s">
        <v>165</v>
      </c>
      <c r="B102" s="202"/>
      <c r="C102" s="202"/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  <c r="BM102" s="93"/>
      <c r="BN102" s="93"/>
      <c r="BO102" s="93"/>
      <c r="BP102" s="93"/>
      <c r="BQ102" s="93"/>
      <c r="BR102" s="93"/>
      <c r="BS102" s="93"/>
      <c r="BT102" s="93"/>
      <c r="BU102" s="93"/>
      <c r="BV102" s="93"/>
      <c r="BW102" s="93"/>
      <c r="BX102" s="93"/>
      <c r="BY102" s="93"/>
      <c r="BZ102" s="93"/>
      <c r="CA102" s="93"/>
      <c r="CB102" s="93"/>
      <c r="CC102" s="93"/>
      <c r="CD102" s="93"/>
      <c r="CE102" s="93"/>
      <c r="CF102" s="93"/>
      <c r="CG102" s="93"/>
      <c r="CH102" s="93"/>
      <c r="CI102" s="93"/>
      <c r="CJ102" s="93"/>
      <c r="CK102" s="93"/>
      <c r="CL102" s="93"/>
      <c r="CM102" s="93"/>
      <c r="CN102" s="93"/>
      <c r="CO102" s="93"/>
      <c r="CP102" s="93"/>
      <c r="CQ102" s="93"/>
      <c r="CR102" s="93"/>
      <c r="CS102" s="93"/>
      <c r="CT102" s="93"/>
      <c r="CU102" s="93"/>
      <c r="CV102" s="93"/>
      <c r="CW102" s="93"/>
      <c r="CX102" s="93"/>
      <c r="CY102" s="93"/>
      <c r="CZ102" s="93"/>
      <c r="DA102" s="93"/>
      <c r="DB102" s="93"/>
      <c r="DC102" s="93"/>
      <c r="DD102" s="93"/>
      <c r="DE102" s="93"/>
      <c r="DF102" s="93"/>
      <c r="DG102" s="93"/>
      <c r="DH102" s="93"/>
      <c r="DI102" s="93"/>
      <c r="DJ102" s="93"/>
      <c r="DK102" s="93"/>
      <c r="DL102" s="93"/>
      <c r="DM102" s="93"/>
      <c r="DN102" s="93"/>
      <c r="DO102" s="93"/>
      <c r="DP102" s="93"/>
      <c r="DQ102" s="93"/>
      <c r="DR102" s="93"/>
      <c r="DS102" s="93"/>
      <c r="DT102" s="93"/>
      <c r="DU102" s="93"/>
      <c r="DV102" s="93"/>
      <c r="DW102" s="93"/>
      <c r="DX102" s="93"/>
      <c r="DY102" s="93"/>
      <c r="DZ102" s="93"/>
      <c r="EA102" s="93"/>
      <c r="EB102" s="93"/>
      <c r="EC102" s="93"/>
      <c r="ED102" s="93"/>
      <c r="EE102" s="93"/>
      <c r="EF102" s="93"/>
      <c r="EG102" s="93"/>
      <c r="EH102" s="93"/>
      <c r="EI102" s="93"/>
      <c r="EJ102" s="93"/>
      <c r="EK102" s="93"/>
      <c r="EL102" s="93"/>
      <c r="EM102" s="93"/>
      <c r="EN102" s="93"/>
      <c r="EO102" s="93"/>
      <c r="EP102" s="93"/>
      <c r="EQ102" s="93"/>
      <c r="ER102" s="93"/>
      <c r="ES102" s="93"/>
      <c r="ET102" s="93"/>
      <c r="EU102" s="93"/>
      <c r="EV102" s="93"/>
      <c r="EW102" s="93"/>
      <c r="EX102" s="93"/>
      <c r="EY102" s="93"/>
      <c r="EZ102" s="93"/>
      <c r="FA102" s="93"/>
      <c r="FB102" s="93"/>
      <c r="FC102" s="93"/>
      <c r="FD102" s="93"/>
      <c r="FE102" s="93"/>
      <c r="FF102" s="93"/>
      <c r="FG102" s="93"/>
      <c r="FH102" s="93"/>
      <c r="FI102" s="93"/>
      <c r="FJ102" s="93"/>
      <c r="FK102" s="93"/>
      <c r="FL102" s="93"/>
      <c r="FM102" s="93"/>
      <c r="FN102" s="93"/>
      <c r="FO102" s="93"/>
      <c r="FP102" s="93"/>
      <c r="FQ102" s="93"/>
      <c r="FR102" s="93"/>
      <c r="FS102" s="93"/>
      <c r="FT102" s="93"/>
      <c r="FU102" s="93"/>
      <c r="FV102" s="93"/>
      <c r="FW102" s="93"/>
      <c r="FX102" s="93"/>
      <c r="FY102" s="93"/>
      <c r="FZ102" s="93"/>
      <c r="GA102" s="93"/>
      <c r="GB102" s="93"/>
      <c r="GC102" s="93"/>
      <c r="GD102" s="93"/>
      <c r="GE102" s="93"/>
      <c r="GF102" s="93"/>
      <c r="GG102" s="93"/>
      <c r="GH102" s="93"/>
      <c r="GI102" s="93"/>
      <c r="GJ102" s="93"/>
      <c r="GK102" s="93"/>
      <c r="GL102" s="93"/>
      <c r="GM102" s="93"/>
      <c r="GN102" s="93"/>
      <c r="GO102" s="93"/>
      <c r="GP102" s="93"/>
      <c r="GQ102" s="93"/>
      <c r="GR102" s="93"/>
      <c r="GS102" s="93"/>
      <c r="GT102" s="93"/>
      <c r="GU102" s="93"/>
      <c r="GV102" s="93"/>
      <c r="GW102" s="93"/>
      <c r="GX102" s="93"/>
      <c r="GY102" s="93"/>
      <c r="GZ102" s="93"/>
      <c r="HA102" s="93"/>
      <c r="HB102" s="93"/>
      <c r="HC102" s="93"/>
      <c r="HD102" s="93"/>
      <c r="HE102" s="93"/>
      <c r="HF102" s="93"/>
      <c r="HG102" s="93"/>
      <c r="HH102" s="93"/>
      <c r="HI102" s="93"/>
      <c r="HJ102" s="93"/>
      <c r="HK102" s="93"/>
      <c r="HL102" s="93"/>
      <c r="HM102" s="93"/>
      <c r="HN102" s="93"/>
      <c r="HO102" s="93"/>
      <c r="HP102" s="93"/>
      <c r="HQ102" s="93"/>
      <c r="HR102" s="93"/>
      <c r="HS102" s="93"/>
      <c r="HT102" s="93"/>
      <c r="HU102" s="93"/>
      <c r="HV102" s="93"/>
      <c r="HW102" s="93"/>
      <c r="HX102" s="93"/>
      <c r="HY102" s="93"/>
      <c r="HZ102" s="93"/>
      <c r="IA102" s="93"/>
      <c r="IB102" s="93"/>
      <c r="IC102" s="93"/>
      <c r="ID102" s="93"/>
      <c r="IE102" s="93"/>
      <c r="IF102" s="93"/>
      <c r="IG102" s="93"/>
      <c r="IH102" s="93"/>
      <c r="II102" s="93"/>
      <c r="IJ102" s="93"/>
      <c r="IK102" s="93"/>
      <c r="IL102" s="93"/>
      <c r="IM102" s="93"/>
      <c r="IN102" s="93"/>
    </row>
    <row r="103" spans="1:248" s="94" customFormat="1" ht="15.95" customHeight="1">
      <c r="A103" s="202" t="s">
        <v>166</v>
      </c>
      <c r="B103" s="202"/>
      <c r="C103" s="202"/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3"/>
      <c r="BH103" s="93"/>
      <c r="BI103" s="93"/>
      <c r="BJ103" s="93"/>
      <c r="BK103" s="93"/>
      <c r="BL103" s="93"/>
      <c r="BM103" s="93"/>
      <c r="BN103" s="93"/>
      <c r="BO103" s="93"/>
      <c r="BP103" s="93"/>
      <c r="BQ103" s="93"/>
      <c r="BR103" s="93"/>
      <c r="BS103" s="93"/>
      <c r="BT103" s="93"/>
      <c r="BU103" s="93"/>
      <c r="BV103" s="93"/>
      <c r="BW103" s="93"/>
      <c r="BX103" s="93"/>
      <c r="BY103" s="93"/>
      <c r="BZ103" s="93"/>
      <c r="CA103" s="93"/>
      <c r="CB103" s="93"/>
      <c r="CC103" s="93"/>
      <c r="CD103" s="93"/>
      <c r="CE103" s="93"/>
      <c r="CF103" s="93"/>
      <c r="CG103" s="93"/>
      <c r="CH103" s="93"/>
      <c r="CI103" s="93"/>
      <c r="CJ103" s="93"/>
      <c r="CK103" s="93"/>
      <c r="CL103" s="93"/>
      <c r="CM103" s="93"/>
      <c r="CN103" s="93"/>
      <c r="CO103" s="93"/>
      <c r="CP103" s="93"/>
      <c r="CQ103" s="93"/>
      <c r="CR103" s="93"/>
      <c r="CS103" s="93"/>
      <c r="CT103" s="93"/>
      <c r="CU103" s="93"/>
      <c r="CV103" s="93"/>
      <c r="CW103" s="93"/>
      <c r="CX103" s="93"/>
      <c r="CY103" s="93"/>
      <c r="CZ103" s="93"/>
      <c r="DA103" s="93"/>
      <c r="DB103" s="93"/>
      <c r="DC103" s="93"/>
      <c r="DD103" s="93"/>
      <c r="DE103" s="93"/>
      <c r="DF103" s="93"/>
      <c r="DG103" s="93"/>
      <c r="DH103" s="93"/>
      <c r="DI103" s="93"/>
      <c r="DJ103" s="93"/>
      <c r="DK103" s="93"/>
      <c r="DL103" s="93"/>
      <c r="DM103" s="93"/>
      <c r="DN103" s="93"/>
      <c r="DO103" s="93"/>
      <c r="DP103" s="93"/>
      <c r="DQ103" s="93"/>
      <c r="DR103" s="93"/>
      <c r="DS103" s="93"/>
      <c r="DT103" s="93"/>
      <c r="DU103" s="93"/>
      <c r="DV103" s="93"/>
      <c r="DW103" s="93"/>
      <c r="DX103" s="93"/>
      <c r="DY103" s="93"/>
      <c r="DZ103" s="93"/>
      <c r="EA103" s="93"/>
      <c r="EB103" s="93"/>
      <c r="EC103" s="93"/>
      <c r="ED103" s="93"/>
      <c r="EE103" s="93"/>
      <c r="EF103" s="93"/>
      <c r="EG103" s="93"/>
      <c r="EH103" s="93"/>
      <c r="EI103" s="93"/>
      <c r="EJ103" s="93"/>
      <c r="EK103" s="93"/>
      <c r="EL103" s="93"/>
      <c r="EM103" s="93"/>
      <c r="EN103" s="93"/>
      <c r="EO103" s="93"/>
      <c r="EP103" s="93"/>
      <c r="EQ103" s="93"/>
      <c r="ER103" s="93"/>
      <c r="ES103" s="93"/>
      <c r="ET103" s="93"/>
      <c r="EU103" s="93"/>
      <c r="EV103" s="93"/>
      <c r="EW103" s="93"/>
      <c r="EX103" s="93"/>
      <c r="EY103" s="93"/>
      <c r="EZ103" s="93"/>
      <c r="FA103" s="93"/>
      <c r="FB103" s="93"/>
      <c r="FC103" s="93"/>
      <c r="FD103" s="93"/>
      <c r="FE103" s="93"/>
      <c r="FF103" s="93"/>
      <c r="FG103" s="93"/>
      <c r="FH103" s="93"/>
      <c r="FI103" s="93"/>
      <c r="FJ103" s="93"/>
      <c r="FK103" s="93"/>
      <c r="FL103" s="93"/>
      <c r="FM103" s="93"/>
      <c r="FN103" s="93"/>
      <c r="FO103" s="93"/>
      <c r="FP103" s="93"/>
      <c r="FQ103" s="93"/>
      <c r="FR103" s="93"/>
      <c r="FS103" s="93"/>
      <c r="FT103" s="93"/>
      <c r="FU103" s="93"/>
      <c r="FV103" s="93"/>
      <c r="FW103" s="93"/>
      <c r="FX103" s="93"/>
      <c r="FY103" s="93"/>
      <c r="FZ103" s="93"/>
      <c r="GA103" s="93"/>
      <c r="GB103" s="93"/>
      <c r="GC103" s="93"/>
      <c r="GD103" s="93"/>
      <c r="GE103" s="93"/>
      <c r="GF103" s="93"/>
      <c r="GG103" s="93"/>
      <c r="GH103" s="93"/>
      <c r="GI103" s="93"/>
      <c r="GJ103" s="93"/>
      <c r="GK103" s="93"/>
      <c r="GL103" s="93"/>
      <c r="GM103" s="93"/>
      <c r="GN103" s="93"/>
      <c r="GO103" s="93"/>
      <c r="GP103" s="93"/>
      <c r="GQ103" s="93"/>
      <c r="GR103" s="93"/>
      <c r="GS103" s="93"/>
      <c r="GT103" s="93"/>
      <c r="GU103" s="93"/>
      <c r="GV103" s="93"/>
      <c r="GW103" s="93"/>
      <c r="GX103" s="93"/>
      <c r="GY103" s="93"/>
      <c r="GZ103" s="93"/>
      <c r="HA103" s="93"/>
      <c r="HB103" s="93"/>
      <c r="HC103" s="93"/>
      <c r="HD103" s="93"/>
      <c r="HE103" s="93"/>
      <c r="HF103" s="93"/>
      <c r="HG103" s="93"/>
      <c r="HH103" s="93"/>
      <c r="HI103" s="93"/>
      <c r="HJ103" s="93"/>
      <c r="HK103" s="93"/>
      <c r="HL103" s="93"/>
      <c r="HM103" s="93"/>
      <c r="HN103" s="93"/>
      <c r="HO103" s="93"/>
      <c r="HP103" s="93"/>
      <c r="HQ103" s="93"/>
      <c r="HR103" s="93"/>
      <c r="HS103" s="93"/>
      <c r="HT103" s="93"/>
      <c r="HU103" s="93"/>
      <c r="HV103" s="93"/>
      <c r="HW103" s="93"/>
      <c r="HX103" s="93"/>
      <c r="HY103" s="93"/>
      <c r="HZ103" s="93"/>
      <c r="IA103" s="93"/>
      <c r="IB103" s="93"/>
      <c r="IC103" s="93"/>
      <c r="ID103" s="93"/>
      <c r="IE103" s="93"/>
      <c r="IF103" s="93"/>
      <c r="IG103" s="93"/>
      <c r="IH103" s="93"/>
      <c r="II103" s="93"/>
      <c r="IJ103" s="93"/>
      <c r="IK103" s="93"/>
      <c r="IL103" s="93"/>
      <c r="IM103" s="93"/>
      <c r="IN103" s="93"/>
    </row>
    <row r="104" spans="1:248" s="94" customFormat="1" ht="15.95" customHeight="1">
      <c r="A104" s="200" t="s">
        <v>167</v>
      </c>
      <c r="B104" s="200"/>
      <c r="C104" s="200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  <c r="BO104" s="93"/>
      <c r="BP104" s="93"/>
      <c r="BQ104" s="93"/>
      <c r="BR104" s="93"/>
      <c r="BS104" s="93"/>
      <c r="BT104" s="93"/>
      <c r="BU104" s="93"/>
      <c r="BV104" s="93"/>
      <c r="BW104" s="93"/>
      <c r="BX104" s="93"/>
      <c r="BY104" s="93"/>
      <c r="BZ104" s="93"/>
      <c r="CA104" s="93"/>
      <c r="CB104" s="93"/>
      <c r="CC104" s="93"/>
      <c r="CD104" s="93"/>
      <c r="CE104" s="93"/>
      <c r="CF104" s="93"/>
      <c r="CG104" s="93"/>
      <c r="CH104" s="93"/>
      <c r="CI104" s="93"/>
      <c r="CJ104" s="93"/>
      <c r="CK104" s="93"/>
      <c r="CL104" s="93"/>
      <c r="CM104" s="93"/>
      <c r="CN104" s="93"/>
      <c r="CO104" s="93"/>
      <c r="CP104" s="93"/>
      <c r="CQ104" s="93"/>
      <c r="CR104" s="93"/>
      <c r="CS104" s="93"/>
      <c r="CT104" s="93"/>
      <c r="CU104" s="93"/>
      <c r="CV104" s="93"/>
      <c r="CW104" s="93"/>
      <c r="CX104" s="93"/>
      <c r="CY104" s="93"/>
      <c r="CZ104" s="93"/>
      <c r="DA104" s="93"/>
      <c r="DB104" s="93"/>
      <c r="DC104" s="93"/>
      <c r="DD104" s="93"/>
      <c r="DE104" s="93"/>
      <c r="DF104" s="93"/>
      <c r="DG104" s="93"/>
      <c r="DH104" s="93"/>
      <c r="DI104" s="93"/>
      <c r="DJ104" s="93"/>
      <c r="DK104" s="93"/>
      <c r="DL104" s="93"/>
      <c r="DM104" s="93"/>
      <c r="DN104" s="93"/>
      <c r="DO104" s="93"/>
      <c r="DP104" s="93"/>
      <c r="DQ104" s="93"/>
      <c r="DR104" s="93"/>
      <c r="DS104" s="93"/>
      <c r="DT104" s="93"/>
      <c r="DU104" s="93"/>
      <c r="DV104" s="93"/>
      <c r="DW104" s="93"/>
      <c r="DX104" s="93"/>
      <c r="DY104" s="93"/>
      <c r="DZ104" s="93"/>
      <c r="EA104" s="93"/>
      <c r="EB104" s="93"/>
      <c r="EC104" s="93"/>
      <c r="ED104" s="93"/>
      <c r="EE104" s="93"/>
      <c r="EF104" s="93"/>
      <c r="EG104" s="93"/>
      <c r="EH104" s="93"/>
      <c r="EI104" s="93"/>
      <c r="EJ104" s="93"/>
      <c r="EK104" s="93"/>
      <c r="EL104" s="93"/>
      <c r="EM104" s="93"/>
      <c r="EN104" s="93"/>
      <c r="EO104" s="93"/>
      <c r="EP104" s="93"/>
      <c r="EQ104" s="93"/>
      <c r="ER104" s="93"/>
      <c r="ES104" s="93"/>
      <c r="ET104" s="93"/>
      <c r="EU104" s="93"/>
      <c r="EV104" s="93"/>
      <c r="EW104" s="93"/>
      <c r="EX104" s="93"/>
      <c r="EY104" s="93"/>
      <c r="EZ104" s="93"/>
      <c r="FA104" s="93"/>
      <c r="FB104" s="93"/>
      <c r="FC104" s="93"/>
      <c r="FD104" s="93"/>
      <c r="FE104" s="93"/>
      <c r="FF104" s="93"/>
      <c r="FG104" s="93"/>
      <c r="FH104" s="93"/>
      <c r="FI104" s="93"/>
      <c r="FJ104" s="93"/>
      <c r="FK104" s="93"/>
      <c r="FL104" s="93"/>
      <c r="FM104" s="93"/>
      <c r="FN104" s="93"/>
      <c r="FO104" s="93"/>
      <c r="FP104" s="93"/>
      <c r="FQ104" s="93"/>
      <c r="FR104" s="93"/>
      <c r="FS104" s="93"/>
      <c r="FT104" s="93"/>
      <c r="FU104" s="93"/>
      <c r="FV104" s="93"/>
      <c r="FW104" s="93"/>
      <c r="FX104" s="93"/>
      <c r="FY104" s="93"/>
      <c r="FZ104" s="93"/>
      <c r="GA104" s="93"/>
      <c r="GB104" s="93"/>
      <c r="GC104" s="93"/>
      <c r="GD104" s="93"/>
      <c r="GE104" s="93"/>
      <c r="GF104" s="93"/>
      <c r="GG104" s="93"/>
      <c r="GH104" s="93"/>
      <c r="GI104" s="93"/>
      <c r="GJ104" s="93"/>
      <c r="GK104" s="93"/>
      <c r="GL104" s="93"/>
      <c r="GM104" s="93"/>
      <c r="GN104" s="93"/>
      <c r="GO104" s="93"/>
      <c r="GP104" s="93"/>
      <c r="GQ104" s="93"/>
      <c r="GR104" s="93"/>
      <c r="GS104" s="93"/>
      <c r="GT104" s="93"/>
      <c r="GU104" s="93"/>
      <c r="GV104" s="93"/>
      <c r="GW104" s="93"/>
      <c r="GX104" s="93"/>
      <c r="GY104" s="93"/>
      <c r="GZ104" s="93"/>
      <c r="HA104" s="93"/>
      <c r="HB104" s="93"/>
      <c r="HC104" s="93"/>
      <c r="HD104" s="93"/>
      <c r="HE104" s="93"/>
      <c r="HF104" s="93"/>
      <c r="HG104" s="93"/>
      <c r="HH104" s="93"/>
      <c r="HI104" s="93"/>
      <c r="HJ104" s="93"/>
      <c r="HK104" s="93"/>
      <c r="HL104" s="93"/>
      <c r="HM104" s="93"/>
      <c r="HN104" s="93"/>
      <c r="HO104" s="93"/>
      <c r="HP104" s="93"/>
      <c r="HQ104" s="93"/>
      <c r="HR104" s="93"/>
      <c r="HS104" s="93"/>
      <c r="HT104" s="93"/>
      <c r="HU104" s="93"/>
      <c r="HV104" s="93"/>
      <c r="HW104" s="93"/>
      <c r="HX104" s="93"/>
      <c r="HY104" s="93"/>
      <c r="HZ104" s="93"/>
      <c r="IA104" s="93"/>
      <c r="IB104" s="93"/>
      <c r="IC104" s="93"/>
      <c r="ID104" s="93"/>
      <c r="IE104" s="93"/>
      <c r="IF104" s="93"/>
      <c r="IG104" s="93"/>
      <c r="IH104" s="93"/>
      <c r="II104" s="93"/>
      <c r="IJ104" s="93"/>
      <c r="IK104" s="93"/>
      <c r="IL104" s="93"/>
      <c r="IM104" s="93"/>
      <c r="IN104" s="93"/>
    </row>
    <row r="105" spans="1:248" s="94" customFormat="1" ht="15.95" customHeight="1">
      <c r="A105" s="100" t="s">
        <v>168</v>
      </c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  <c r="BD105" s="93"/>
      <c r="BE105" s="93"/>
      <c r="BF105" s="93"/>
      <c r="BG105" s="93"/>
      <c r="BH105" s="93"/>
      <c r="BI105" s="93"/>
      <c r="BJ105" s="93"/>
      <c r="BK105" s="93"/>
      <c r="BL105" s="93"/>
      <c r="BM105" s="93"/>
      <c r="BN105" s="93"/>
      <c r="BO105" s="93"/>
      <c r="BP105" s="93"/>
      <c r="BQ105" s="93"/>
      <c r="BR105" s="93"/>
      <c r="BS105" s="93"/>
      <c r="BT105" s="93"/>
      <c r="BU105" s="93"/>
      <c r="BV105" s="93"/>
      <c r="BW105" s="93"/>
      <c r="BX105" s="93"/>
      <c r="BY105" s="93"/>
      <c r="BZ105" s="93"/>
      <c r="CA105" s="93"/>
      <c r="CB105" s="93"/>
      <c r="CC105" s="93"/>
      <c r="CD105" s="93"/>
      <c r="CE105" s="93"/>
      <c r="CF105" s="93"/>
      <c r="CG105" s="93"/>
      <c r="CH105" s="93"/>
      <c r="CI105" s="93"/>
      <c r="CJ105" s="93"/>
      <c r="CK105" s="93"/>
      <c r="CL105" s="93"/>
      <c r="CM105" s="93"/>
      <c r="CN105" s="93"/>
      <c r="CO105" s="93"/>
      <c r="CP105" s="93"/>
      <c r="CQ105" s="93"/>
      <c r="CR105" s="93"/>
      <c r="CS105" s="93"/>
      <c r="CT105" s="93"/>
      <c r="CU105" s="93"/>
      <c r="CV105" s="93"/>
      <c r="CW105" s="93"/>
      <c r="CX105" s="93"/>
      <c r="CY105" s="93"/>
      <c r="CZ105" s="93"/>
      <c r="DA105" s="93"/>
      <c r="DB105" s="93"/>
      <c r="DC105" s="93"/>
      <c r="DD105" s="93"/>
      <c r="DE105" s="93"/>
      <c r="DF105" s="93"/>
      <c r="DG105" s="93"/>
      <c r="DH105" s="93"/>
      <c r="DI105" s="93"/>
      <c r="DJ105" s="93"/>
      <c r="DK105" s="93"/>
      <c r="DL105" s="93"/>
      <c r="DM105" s="93"/>
      <c r="DN105" s="93"/>
      <c r="DO105" s="93"/>
      <c r="DP105" s="93"/>
      <c r="DQ105" s="93"/>
      <c r="DR105" s="93"/>
      <c r="DS105" s="93"/>
      <c r="DT105" s="93"/>
      <c r="DU105" s="93"/>
      <c r="DV105" s="93"/>
      <c r="DW105" s="93"/>
      <c r="DX105" s="93"/>
      <c r="DY105" s="93"/>
      <c r="DZ105" s="93"/>
      <c r="EA105" s="93"/>
      <c r="EB105" s="93"/>
      <c r="EC105" s="93"/>
      <c r="ED105" s="93"/>
      <c r="EE105" s="93"/>
      <c r="EF105" s="93"/>
      <c r="EG105" s="93"/>
      <c r="EH105" s="93"/>
      <c r="EI105" s="93"/>
      <c r="EJ105" s="93"/>
      <c r="EK105" s="93"/>
      <c r="EL105" s="93"/>
      <c r="EM105" s="93"/>
      <c r="EN105" s="93"/>
      <c r="EO105" s="93"/>
      <c r="EP105" s="93"/>
      <c r="EQ105" s="93"/>
      <c r="ER105" s="93"/>
      <c r="ES105" s="93"/>
      <c r="ET105" s="93"/>
      <c r="EU105" s="93"/>
      <c r="EV105" s="93"/>
      <c r="EW105" s="93"/>
      <c r="EX105" s="93"/>
      <c r="EY105" s="93"/>
      <c r="EZ105" s="93"/>
      <c r="FA105" s="93"/>
      <c r="FB105" s="93"/>
      <c r="FC105" s="93"/>
      <c r="FD105" s="93"/>
      <c r="FE105" s="93"/>
      <c r="FF105" s="93"/>
      <c r="FG105" s="93"/>
      <c r="FH105" s="93"/>
      <c r="FI105" s="93"/>
      <c r="FJ105" s="93"/>
      <c r="FK105" s="93"/>
      <c r="FL105" s="93"/>
      <c r="FM105" s="93"/>
      <c r="FN105" s="93"/>
      <c r="FO105" s="93"/>
      <c r="FP105" s="93"/>
      <c r="FQ105" s="93"/>
      <c r="FR105" s="93"/>
      <c r="FS105" s="93"/>
      <c r="FT105" s="93"/>
      <c r="FU105" s="93"/>
      <c r="FV105" s="93"/>
      <c r="FW105" s="93"/>
      <c r="FX105" s="93"/>
      <c r="FY105" s="93"/>
      <c r="FZ105" s="93"/>
      <c r="GA105" s="93"/>
      <c r="GB105" s="93"/>
      <c r="GC105" s="93"/>
      <c r="GD105" s="93"/>
      <c r="GE105" s="93"/>
      <c r="GF105" s="93"/>
      <c r="GG105" s="93"/>
      <c r="GH105" s="93"/>
      <c r="GI105" s="93"/>
      <c r="GJ105" s="93"/>
      <c r="GK105" s="93"/>
      <c r="GL105" s="93"/>
      <c r="GM105" s="93"/>
      <c r="GN105" s="93"/>
      <c r="GO105" s="93"/>
      <c r="GP105" s="93"/>
      <c r="GQ105" s="93"/>
      <c r="GR105" s="93"/>
      <c r="GS105" s="93"/>
      <c r="GT105" s="93"/>
      <c r="GU105" s="93"/>
      <c r="GV105" s="93"/>
      <c r="GW105" s="93"/>
      <c r="GX105" s="93"/>
      <c r="GY105" s="93"/>
      <c r="GZ105" s="93"/>
      <c r="HA105" s="93"/>
      <c r="HB105" s="93"/>
      <c r="HC105" s="93"/>
      <c r="HD105" s="93"/>
      <c r="HE105" s="93"/>
      <c r="HF105" s="93"/>
      <c r="HG105" s="93"/>
      <c r="HH105" s="93"/>
      <c r="HI105" s="93"/>
      <c r="HJ105" s="93"/>
      <c r="HK105" s="93"/>
      <c r="HL105" s="93"/>
      <c r="HM105" s="93"/>
      <c r="HN105" s="93"/>
      <c r="HO105" s="93"/>
      <c r="HP105" s="93"/>
      <c r="HQ105" s="93"/>
      <c r="HR105" s="93"/>
      <c r="HS105" s="93"/>
      <c r="HT105" s="93"/>
      <c r="HU105" s="93"/>
      <c r="HV105" s="93"/>
      <c r="HW105" s="93"/>
      <c r="HX105" s="93"/>
      <c r="HY105" s="93"/>
      <c r="HZ105" s="93"/>
      <c r="IA105" s="93"/>
      <c r="IB105" s="93"/>
      <c r="IC105" s="93"/>
      <c r="ID105" s="93"/>
      <c r="IE105" s="93"/>
      <c r="IF105" s="93"/>
      <c r="IG105" s="93"/>
      <c r="IH105" s="93"/>
      <c r="II105" s="93"/>
      <c r="IJ105" s="93"/>
      <c r="IK105" s="93"/>
      <c r="IL105" s="93"/>
      <c r="IM105" s="93"/>
      <c r="IN105" s="93"/>
    </row>
    <row r="106" spans="1:248" s="94" customFormat="1" ht="15.95" customHeight="1">
      <c r="A106" s="200" t="s">
        <v>169</v>
      </c>
      <c r="B106" s="200"/>
      <c r="C106" s="200"/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93"/>
      <c r="BC106" s="93"/>
      <c r="BD106" s="93"/>
      <c r="BE106" s="93"/>
      <c r="BF106" s="93"/>
      <c r="BG106" s="93"/>
      <c r="BH106" s="93"/>
      <c r="BI106" s="93"/>
      <c r="BJ106" s="93"/>
      <c r="BK106" s="93"/>
      <c r="BL106" s="93"/>
      <c r="BM106" s="93"/>
      <c r="BN106" s="93"/>
      <c r="BO106" s="93"/>
      <c r="BP106" s="93"/>
      <c r="BQ106" s="93"/>
      <c r="BR106" s="93"/>
      <c r="BS106" s="93"/>
      <c r="BT106" s="93"/>
      <c r="BU106" s="93"/>
      <c r="BV106" s="93"/>
      <c r="BW106" s="93"/>
      <c r="BX106" s="93"/>
      <c r="BY106" s="93"/>
      <c r="BZ106" s="93"/>
      <c r="CA106" s="93"/>
      <c r="CB106" s="93"/>
      <c r="CC106" s="93"/>
      <c r="CD106" s="93"/>
      <c r="CE106" s="93"/>
      <c r="CF106" s="93"/>
      <c r="CG106" s="93"/>
      <c r="CH106" s="93"/>
      <c r="CI106" s="93"/>
      <c r="CJ106" s="93"/>
      <c r="CK106" s="93"/>
      <c r="CL106" s="93"/>
      <c r="CM106" s="93"/>
      <c r="CN106" s="93"/>
      <c r="CO106" s="93"/>
      <c r="CP106" s="93"/>
      <c r="CQ106" s="93"/>
      <c r="CR106" s="93"/>
      <c r="CS106" s="93"/>
      <c r="CT106" s="93"/>
      <c r="CU106" s="93"/>
      <c r="CV106" s="93"/>
      <c r="CW106" s="93"/>
      <c r="CX106" s="93"/>
      <c r="CY106" s="93"/>
      <c r="CZ106" s="93"/>
      <c r="DA106" s="93"/>
      <c r="DB106" s="93"/>
      <c r="DC106" s="93"/>
      <c r="DD106" s="93"/>
      <c r="DE106" s="93"/>
      <c r="DF106" s="93"/>
      <c r="DG106" s="93"/>
      <c r="DH106" s="93"/>
      <c r="DI106" s="93"/>
      <c r="DJ106" s="93"/>
      <c r="DK106" s="93"/>
      <c r="DL106" s="93"/>
      <c r="DM106" s="93"/>
      <c r="DN106" s="93"/>
      <c r="DO106" s="93"/>
      <c r="DP106" s="93"/>
      <c r="DQ106" s="93"/>
      <c r="DR106" s="93"/>
      <c r="DS106" s="93"/>
      <c r="DT106" s="93"/>
      <c r="DU106" s="93"/>
      <c r="DV106" s="93"/>
      <c r="DW106" s="93"/>
      <c r="DX106" s="93"/>
      <c r="DY106" s="93"/>
      <c r="DZ106" s="93"/>
      <c r="EA106" s="93"/>
      <c r="EB106" s="93"/>
      <c r="EC106" s="93"/>
      <c r="ED106" s="93"/>
      <c r="EE106" s="93"/>
      <c r="EF106" s="93"/>
      <c r="EG106" s="93"/>
      <c r="EH106" s="93"/>
      <c r="EI106" s="93"/>
      <c r="EJ106" s="93"/>
      <c r="EK106" s="93"/>
      <c r="EL106" s="93"/>
      <c r="EM106" s="93"/>
      <c r="EN106" s="93"/>
      <c r="EO106" s="93"/>
      <c r="EP106" s="93"/>
      <c r="EQ106" s="93"/>
      <c r="ER106" s="93"/>
      <c r="ES106" s="93"/>
      <c r="ET106" s="93"/>
      <c r="EU106" s="93"/>
      <c r="EV106" s="93"/>
      <c r="EW106" s="93"/>
      <c r="EX106" s="93"/>
      <c r="EY106" s="93"/>
      <c r="EZ106" s="93"/>
      <c r="FA106" s="93"/>
      <c r="FB106" s="93"/>
      <c r="FC106" s="93"/>
      <c r="FD106" s="93"/>
      <c r="FE106" s="93"/>
      <c r="FF106" s="93"/>
      <c r="FG106" s="93"/>
      <c r="FH106" s="93"/>
      <c r="FI106" s="93"/>
      <c r="FJ106" s="93"/>
      <c r="FK106" s="93"/>
      <c r="FL106" s="93"/>
      <c r="FM106" s="93"/>
      <c r="FN106" s="93"/>
      <c r="FO106" s="93"/>
      <c r="FP106" s="93"/>
      <c r="FQ106" s="93"/>
      <c r="FR106" s="93"/>
      <c r="FS106" s="93"/>
      <c r="FT106" s="93"/>
      <c r="FU106" s="93"/>
      <c r="FV106" s="93"/>
      <c r="FW106" s="93"/>
      <c r="FX106" s="93"/>
      <c r="FY106" s="93"/>
      <c r="FZ106" s="93"/>
      <c r="GA106" s="93"/>
      <c r="GB106" s="93"/>
      <c r="GC106" s="93"/>
      <c r="GD106" s="93"/>
      <c r="GE106" s="93"/>
      <c r="GF106" s="93"/>
      <c r="GG106" s="93"/>
      <c r="GH106" s="93"/>
      <c r="GI106" s="93"/>
      <c r="GJ106" s="93"/>
      <c r="GK106" s="93"/>
      <c r="GL106" s="93"/>
      <c r="GM106" s="93"/>
      <c r="GN106" s="93"/>
      <c r="GO106" s="93"/>
      <c r="GP106" s="93"/>
      <c r="GQ106" s="93"/>
      <c r="GR106" s="93"/>
      <c r="GS106" s="93"/>
      <c r="GT106" s="93"/>
      <c r="GU106" s="93"/>
      <c r="GV106" s="93"/>
      <c r="GW106" s="93"/>
      <c r="GX106" s="93"/>
      <c r="GY106" s="93"/>
      <c r="GZ106" s="93"/>
      <c r="HA106" s="93"/>
      <c r="HB106" s="93"/>
      <c r="HC106" s="93"/>
      <c r="HD106" s="93"/>
      <c r="HE106" s="93"/>
      <c r="HF106" s="93"/>
      <c r="HG106" s="93"/>
      <c r="HH106" s="93"/>
      <c r="HI106" s="93"/>
      <c r="HJ106" s="93"/>
      <c r="HK106" s="93"/>
      <c r="HL106" s="93"/>
      <c r="HM106" s="93"/>
      <c r="HN106" s="93"/>
      <c r="HO106" s="93"/>
      <c r="HP106" s="93"/>
      <c r="HQ106" s="93"/>
      <c r="HR106" s="93"/>
      <c r="HS106" s="93"/>
      <c r="HT106" s="93"/>
      <c r="HU106" s="93"/>
      <c r="HV106" s="93"/>
      <c r="HW106" s="93"/>
      <c r="HX106" s="93"/>
      <c r="HY106" s="93"/>
      <c r="HZ106" s="93"/>
      <c r="IA106" s="93"/>
      <c r="IB106" s="93"/>
      <c r="IC106" s="93"/>
      <c r="ID106" s="93"/>
      <c r="IE106" s="93"/>
      <c r="IF106" s="93"/>
      <c r="IG106" s="93"/>
      <c r="IH106" s="93"/>
      <c r="II106" s="93"/>
      <c r="IJ106" s="93"/>
      <c r="IK106" s="93"/>
      <c r="IL106" s="93"/>
      <c r="IM106" s="93"/>
      <c r="IN106" s="93"/>
    </row>
    <row r="107" spans="1:248" s="94" customFormat="1" ht="15.95" customHeight="1">
      <c r="A107" s="97" t="s">
        <v>170</v>
      </c>
      <c r="B107" s="96"/>
      <c r="C107" s="96"/>
      <c r="D107" s="96"/>
      <c r="E107" s="96"/>
      <c r="F107" s="96"/>
      <c r="G107" s="96"/>
      <c r="H107" s="96"/>
      <c r="I107" s="96"/>
      <c r="J107" s="96"/>
      <c r="K107" s="98"/>
      <c r="L107" s="98"/>
      <c r="M107" s="98"/>
      <c r="N107" s="98"/>
      <c r="O107" s="98"/>
      <c r="P107" s="98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93"/>
      <c r="AY107" s="93"/>
      <c r="AZ107" s="93"/>
      <c r="BA107" s="93"/>
      <c r="BB107" s="93"/>
      <c r="BC107" s="93"/>
      <c r="BD107" s="93"/>
      <c r="BE107" s="93"/>
      <c r="BF107" s="93"/>
      <c r="BG107" s="93"/>
      <c r="BH107" s="93"/>
      <c r="BI107" s="93"/>
      <c r="BJ107" s="93"/>
      <c r="BK107" s="93"/>
      <c r="BL107" s="93"/>
      <c r="BM107" s="93"/>
      <c r="BN107" s="93"/>
      <c r="BO107" s="93"/>
      <c r="BP107" s="93"/>
      <c r="BQ107" s="93"/>
      <c r="BR107" s="93"/>
      <c r="BS107" s="93"/>
      <c r="BT107" s="93"/>
      <c r="BU107" s="93"/>
      <c r="BV107" s="93"/>
      <c r="BW107" s="93"/>
      <c r="BX107" s="93"/>
      <c r="BY107" s="93"/>
      <c r="BZ107" s="93"/>
      <c r="CA107" s="93"/>
      <c r="CB107" s="93"/>
      <c r="CC107" s="93"/>
      <c r="CD107" s="93"/>
      <c r="CE107" s="93"/>
      <c r="CF107" s="93"/>
      <c r="CG107" s="93"/>
      <c r="CH107" s="93"/>
      <c r="CI107" s="93"/>
      <c r="CJ107" s="93"/>
      <c r="CK107" s="93"/>
      <c r="CL107" s="93"/>
      <c r="CM107" s="93"/>
      <c r="CN107" s="93"/>
      <c r="CO107" s="93"/>
      <c r="CP107" s="93"/>
      <c r="CQ107" s="93"/>
      <c r="CR107" s="93"/>
      <c r="CS107" s="93"/>
      <c r="CT107" s="93"/>
      <c r="CU107" s="93"/>
      <c r="CV107" s="93"/>
      <c r="CW107" s="93"/>
      <c r="CX107" s="93"/>
      <c r="CY107" s="93"/>
      <c r="CZ107" s="93"/>
      <c r="DA107" s="93"/>
      <c r="DB107" s="93"/>
      <c r="DC107" s="93"/>
      <c r="DD107" s="93"/>
      <c r="DE107" s="93"/>
      <c r="DF107" s="93"/>
      <c r="DG107" s="93"/>
      <c r="DH107" s="93"/>
      <c r="DI107" s="93"/>
      <c r="DJ107" s="93"/>
      <c r="DK107" s="93"/>
      <c r="DL107" s="93"/>
      <c r="DM107" s="93"/>
      <c r="DN107" s="93"/>
      <c r="DO107" s="93"/>
      <c r="DP107" s="93"/>
      <c r="DQ107" s="93"/>
      <c r="DR107" s="93"/>
      <c r="DS107" s="93"/>
      <c r="DT107" s="93"/>
      <c r="DU107" s="93"/>
      <c r="DV107" s="93"/>
      <c r="DW107" s="93"/>
      <c r="DX107" s="93"/>
      <c r="DY107" s="93"/>
      <c r="DZ107" s="93"/>
      <c r="EA107" s="93"/>
      <c r="EB107" s="93"/>
      <c r="EC107" s="93"/>
      <c r="ED107" s="93"/>
      <c r="EE107" s="93"/>
      <c r="EF107" s="93"/>
      <c r="EG107" s="93"/>
      <c r="EH107" s="93"/>
      <c r="EI107" s="93"/>
      <c r="EJ107" s="93"/>
      <c r="EK107" s="93"/>
      <c r="EL107" s="93"/>
      <c r="EM107" s="93"/>
      <c r="EN107" s="93"/>
      <c r="EO107" s="93"/>
      <c r="EP107" s="93"/>
      <c r="EQ107" s="93"/>
      <c r="ER107" s="93"/>
      <c r="ES107" s="93"/>
      <c r="ET107" s="93"/>
      <c r="EU107" s="93"/>
      <c r="EV107" s="93"/>
      <c r="EW107" s="93"/>
      <c r="EX107" s="93"/>
      <c r="EY107" s="93"/>
      <c r="EZ107" s="93"/>
      <c r="FA107" s="93"/>
      <c r="FB107" s="93"/>
      <c r="FC107" s="93"/>
      <c r="FD107" s="93"/>
      <c r="FE107" s="93"/>
      <c r="FF107" s="93"/>
      <c r="FG107" s="93"/>
      <c r="FH107" s="93"/>
      <c r="FI107" s="93"/>
      <c r="FJ107" s="93"/>
      <c r="FK107" s="93"/>
      <c r="FL107" s="93"/>
      <c r="FM107" s="93"/>
      <c r="FN107" s="93"/>
      <c r="FO107" s="93"/>
      <c r="FP107" s="93"/>
      <c r="FQ107" s="93"/>
      <c r="FR107" s="93"/>
      <c r="FS107" s="93"/>
      <c r="FT107" s="93"/>
      <c r="FU107" s="93"/>
      <c r="FV107" s="93"/>
      <c r="FW107" s="93"/>
      <c r="FX107" s="93"/>
      <c r="FY107" s="93"/>
      <c r="FZ107" s="93"/>
      <c r="GA107" s="93"/>
      <c r="GB107" s="93"/>
      <c r="GC107" s="93"/>
      <c r="GD107" s="93"/>
      <c r="GE107" s="93"/>
      <c r="GF107" s="93"/>
      <c r="GG107" s="93"/>
      <c r="GH107" s="93"/>
      <c r="GI107" s="93"/>
      <c r="GJ107" s="93"/>
      <c r="GK107" s="93"/>
      <c r="GL107" s="93"/>
      <c r="GM107" s="93"/>
      <c r="GN107" s="93"/>
      <c r="GO107" s="93"/>
      <c r="GP107" s="93"/>
      <c r="GQ107" s="93"/>
      <c r="GR107" s="93"/>
      <c r="GS107" s="93"/>
      <c r="GT107" s="93"/>
      <c r="GU107" s="93"/>
      <c r="GV107" s="93"/>
      <c r="GW107" s="93"/>
      <c r="GX107" s="93"/>
      <c r="GY107" s="93"/>
      <c r="GZ107" s="93"/>
      <c r="HA107" s="93"/>
      <c r="HB107" s="93"/>
      <c r="HC107" s="93"/>
      <c r="HD107" s="93"/>
      <c r="HE107" s="93"/>
      <c r="HF107" s="93"/>
      <c r="HG107" s="93"/>
      <c r="HH107" s="93"/>
      <c r="HI107" s="93"/>
      <c r="HJ107" s="93"/>
      <c r="HK107" s="93"/>
      <c r="HL107" s="93"/>
      <c r="HM107" s="93"/>
      <c r="HN107" s="93"/>
      <c r="HO107" s="93"/>
      <c r="HP107" s="93"/>
      <c r="HQ107" s="93"/>
      <c r="HR107" s="93"/>
      <c r="HS107" s="93"/>
      <c r="HT107" s="93"/>
      <c r="HU107" s="93"/>
      <c r="HV107" s="93"/>
      <c r="HW107" s="93"/>
      <c r="HX107" s="93"/>
      <c r="HY107" s="93"/>
      <c r="HZ107" s="93"/>
      <c r="IA107" s="93"/>
      <c r="IB107" s="93"/>
      <c r="IC107" s="93"/>
      <c r="ID107" s="93"/>
      <c r="IE107" s="93"/>
      <c r="IF107" s="93"/>
      <c r="IG107" s="93"/>
      <c r="IH107" s="93"/>
      <c r="II107" s="93"/>
      <c r="IJ107" s="93"/>
      <c r="IK107" s="93"/>
      <c r="IL107" s="93"/>
      <c r="IM107" s="93"/>
      <c r="IN107" s="93"/>
    </row>
    <row r="108" spans="1:248" s="94" customFormat="1" ht="15.95" customHeight="1">
      <c r="A108" s="97" t="s">
        <v>171</v>
      </c>
      <c r="B108" s="93"/>
      <c r="C108" s="93"/>
      <c r="D108" s="93"/>
      <c r="E108" s="93"/>
      <c r="F108" s="93"/>
      <c r="G108" s="93"/>
      <c r="H108" s="93"/>
      <c r="I108" s="93"/>
      <c r="J108" s="104"/>
      <c r="K108" s="93"/>
      <c r="L108" s="93"/>
      <c r="M108" s="105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  <c r="BB108" s="93"/>
      <c r="BC108" s="93"/>
      <c r="BD108" s="93"/>
      <c r="BE108" s="93"/>
      <c r="BF108" s="93"/>
      <c r="BG108" s="93"/>
      <c r="BH108" s="93"/>
      <c r="BI108" s="93"/>
      <c r="BJ108" s="93"/>
      <c r="BK108" s="93"/>
      <c r="BL108" s="93"/>
      <c r="BM108" s="93"/>
      <c r="BN108" s="93"/>
      <c r="BO108" s="93"/>
      <c r="BP108" s="93"/>
      <c r="BQ108" s="93"/>
      <c r="BR108" s="93"/>
      <c r="BS108" s="93"/>
      <c r="BT108" s="93"/>
      <c r="BU108" s="93"/>
      <c r="BV108" s="93"/>
      <c r="BW108" s="93"/>
      <c r="BX108" s="93"/>
      <c r="BY108" s="93"/>
      <c r="BZ108" s="93"/>
      <c r="CA108" s="93"/>
      <c r="CB108" s="93"/>
      <c r="CC108" s="93"/>
      <c r="CD108" s="93"/>
      <c r="CE108" s="93"/>
      <c r="CF108" s="93"/>
      <c r="CG108" s="93"/>
      <c r="CH108" s="93"/>
      <c r="CI108" s="93"/>
      <c r="CJ108" s="93"/>
      <c r="CK108" s="93"/>
      <c r="CL108" s="93"/>
      <c r="CM108" s="93"/>
      <c r="CN108" s="93"/>
      <c r="CO108" s="93"/>
      <c r="CP108" s="93"/>
      <c r="CQ108" s="93"/>
      <c r="CR108" s="93"/>
      <c r="CS108" s="93"/>
      <c r="CT108" s="93"/>
      <c r="CU108" s="93"/>
      <c r="CV108" s="93"/>
      <c r="CW108" s="93"/>
      <c r="CX108" s="93"/>
      <c r="CY108" s="93"/>
      <c r="CZ108" s="93"/>
      <c r="DA108" s="93"/>
      <c r="DB108" s="93"/>
      <c r="DC108" s="93"/>
      <c r="DD108" s="93"/>
      <c r="DE108" s="93"/>
      <c r="DF108" s="93"/>
      <c r="DG108" s="93"/>
      <c r="DH108" s="93"/>
      <c r="DI108" s="93"/>
      <c r="DJ108" s="93"/>
      <c r="DK108" s="93"/>
      <c r="DL108" s="93"/>
      <c r="DM108" s="93"/>
      <c r="DN108" s="93"/>
      <c r="DO108" s="93"/>
      <c r="DP108" s="93"/>
      <c r="DQ108" s="93"/>
      <c r="DR108" s="93"/>
      <c r="DS108" s="93"/>
      <c r="DT108" s="93"/>
      <c r="DU108" s="93"/>
      <c r="DV108" s="93"/>
      <c r="DW108" s="93"/>
      <c r="DX108" s="93"/>
      <c r="DY108" s="93"/>
      <c r="DZ108" s="93"/>
      <c r="EA108" s="93"/>
      <c r="EB108" s="93"/>
      <c r="EC108" s="93"/>
      <c r="ED108" s="93"/>
      <c r="EE108" s="93"/>
      <c r="EF108" s="93"/>
      <c r="EG108" s="93"/>
      <c r="EH108" s="93"/>
      <c r="EI108" s="93"/>
      <c r="EJ108" s="93"/>
      <c r="EK108" s="93"/>
      <c r="EL108" s="93"/>
      <c r="EM108" s="93"/>
      <c r="EN108" s="93"/>
      <c r="EO108" s="93"/>
      <c r="EP108" s="93"/>
      <c r="EQ108" s="93"/>
      <c r="ER108" s="93"/>
      <c r="ES108" s="93"/>
      <c r="ET108" s="93"/>
      <c r="EU108" s="93"/>
      <c r="EV108" s="93"/>
      <c r="EW108" s="93"/>
      <c r="EX108" s="93"/>
      <c r="EY108" s="93"/>
      <c r="EZ108" s="93"/>
      <c r="FA108" s="93"/>
      <c r="FB108" s="93"/>
      <c r="FC108" s="93"/>
      <c r="FD108" s="93"/>
      <c r="FE108" s="93"/>
      <c r="FF108" s="93"/>
      <c r="FG108" s="93"/>
      <c r="FH108" s="93"/>
      <c r="FI108" s="93"/>
      <c r="FJ108" s="93"/>
      <c r="FK108" s="93"/>
      <c r="FL108" s="93"/>
      <c r="FM108" s="93"/>
      <c r="FN108" s="93"/>
      <c r="FO108" s="93"/>
      <c r="FP108" s="93"/>
      <c r="FQ108" s="93"/>
      <c r="FR108" s="93"/>
      <c r="FS108" s="93"/>
      <c r="FT108" s="93"/>
      <c r="FU108" s="93"/>
      <c r="FV108" s="93"/>
      <c r="FW108" s="93"/>
      <c r="FX108" s="93"/>
      <c r="FY108" s="93"/>
      <c r="FZ108" s="93"/>
      <c r="GA108" s="93"/>
      <c r="GB108" s="93"/>
      <c r="GC108" s="93"/>
      <c r="GD108" s="93"/>
      <c r="GE108" s="93"/>
      <c r="GF108" s="93"/>
      <c r="GG108" s="93"/>
      <c r="GH108" s="93"/>
      <c r="GI108" s="93"/>
      <c r="GJ108" s="93"/>
      <c r="GK108" s="93"/>
      <c r="GL108" s="93"/>
      <c r="GM108" s="93"/>
      <c r="GN108" s="93"/>
      <c r="GO108" s="93"/>
      <c r="GP108" s="93"/>
      <c r="GQ108" s="93"/>
      <c r="GR108" s="93"/>
      <c r="GS108" s="93"/>
      <c r="GT108" s="93"/>
      <c r="GU108" s="93"/>
      <c r="GV108" s="93"/>
      <c r="GW108" s="93"/>
      <c r="GX108" s="93"/>
      <c r="GY108" s="93"/>
      <c r="GZ108" s="93"/>
      <c r="HA108" s="93"/>
      <c r="HB108" s="93"/>
      <c r="HC108" s="93"/>
      <c r="HD108" s="93"/>
      <c r="HE108" s="93"/>
      <c r="HF108" s="93"/>
      <c r="HG108" s="93"/>
      <c r="HH108" s="93"/>
      <c r="HI108" s="93"/>
      <c r="HJ108" s="93"/>
      <c r="HK108" s="93"/>
      <c r="HL108" s="93"/>
      <c r="HM108" s="93"/>
      <c r="HN108" s="93"/>
      <c r="HO108" s="93"/>
      <c r="HP108" s="93"/>
      <c r="HQ108" s="93"/>
      <c r="HR108" s="93"/>
      <c r="HS108" s="93"/>
      <c r="HT108" s="93"/>
      <c r="HU108" s="93"/>
      <c r="HV108" s="93"/>
      <c r="HW108" s="93"/>
      <c r="HX108" s="93"/>
      <c r="HY108" s="93"/>
      <c r="HZ108" s="93"/>
      <c r="IA108" s="93"/>
      <c r="IB108" s="93"/>
      <c r="IC108" s="93"/>
      <c r="ID108" s="93"/>
      <c r="IE108" s="93"/>
      <c r="IF108" s="93"/>
      <c r="IG108" s="93"/>
      <c r="IH108" s="93"/>
      <c r="II108" s="93"/>
      <c r="IJ108" s="93"/>
      <c r="IK108" s="93"/>
      <c r="IL108" s="93"/>
      <c r="IM108" s="93"/>
      <c r="IN108" s="93"/>
    </row>
    <row r="109" spans="1:248" s="94" customFormat="1" ht="15.95" customHeight="1">
      <c r="A109" s="97" t="s">
        <v>172</v>
      </c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93"/>
      <c r="BH109" s="93"/>
      <c r="BI109" s="93"/>
      <c r="BJ109" s="93"/>
      <c r="BK109" s="93"/>
      <c r="BL109" s="93"/>
      <c r="BM109" s="93"/>
      <c r="BN109" s="93"/>
      <c r="BO109" s="93"/>
      <c r="BP109" s="93"/>
      <c r="BQ109" s="93"/>
      <c r="BR109" s="93"/>
      <c r="BS109" s="93"/>
      <c r="BT109" s="93"/>
      <c r="BU109" s="93"/>
      <c r="BV109" s="93"/>
      <c r="BW109" s="93"/>
      <c r="BX109" s="93"/>
      <c r="BY109" s="93"/>
      <c r="BZ109" s="93"/>
      <c r="CA109" s="93"/>
      <c r="CB109" s="93"/>
      <c r="CC109" s="93"/>
      <c r="CD109" s="93"/>
      <c r="CE109" s="93"/>
      <c r="CF109" s="93"/>
      <c r="CG109" s="93"/>
      <c r="CH109" s="93"/>
      <c r="CI109" s="93"/>
      <c r="CJ109" s="93"/>
      <c r="CK109" s="93"/>
      <c r="CL109" s="93"/>
      <c r="CM109" s="93"/>
      <c r="CN109" s="93"/>
      <c r="CO109" s="93"/>
      <c r="CP109" s="93"/>
      <c r="CQ109" s="93"/>
      <c r="CR109" s="93"/>
      <c r="CS109" s="93"/>
      <c r="CT109" s="93"/>
      <c r="CU109" s="93"/>
      <c r="CV109" s="93"/>
      <c r="CW109" s="93"/>
      <c r="CX109" s="93"/>
      <c r="CY109" s="93"/>
      <c r="CZ109" s="93"/>
      <c r="DA109" s="93"/>
      <c r="DB109" s="93"/>
      <c r="DC109" s="93"/>
      <c r="DD109" s="93"/>
      <c r="DE109" s="93"/>
      <c r="DF109" s="93"/>
      <c r="DG109" s="93"/>
      <c r="DH109" s="93"/>
      <c r="DI109" s="93"/>
      <c r="DJ109" s="93"/>
      <c r="DK109" s="93"/>
      <c r="DL109" s="93"/>
      <c r="DM109" s="93"/>
      <c r="DN109" s="93"/>
      <c r="DO109" s="93"/>
      <c r="DP109" s="93"/>
      <c r="DQ109" s="93"/>
      <c r="DR109" s="93"/>
      <c r="DS109" s="93"/>
      <c r="DT109" s="93"/>
      <c r="DU109" s="93"/>
      <c r="DV109" s="93"/>
      <c r="DW109" s="93"/>
      <c r="DX109" s="93"/>
      <c r="DY109" s="93"/>
      <c r="DZ109" s="93"/>
      <c r="EA109" s="93"/>
      <c r="EB109" s="93"/>
      <c r="EC109" s="93"/>
      <c r="ED109" s="93"/>
      <c r="EE109" s="93"/>
      <c r="EF109" s="93"/>
      <c r="EG109" s="93"/>
      <c r="EH109" s="93"/>
      <c r="EI109" s="93"/>
      <c r="EJ109" s="93"/>
      <c r="EK109" s="93"/>
      <c r="EL109" s="93"/>
      <c r="EM109" s="93"/>
      <c r="EN109" s="93"/>
      <c r="EO109" s="93"/>
      <c r="EP109" s="93"/>
      <c r="EQ109" s="93"/>
      <c r="ER109" s="93"/>
      <c r="ES109" s="93"/>
      <c r="ET109" s="93"/>
      <c r="EU109" s="93"/>
      <c r="EV109" s="93"/>
      <c r="EW109" s="93"/>
      <c r="EX109" s="93"/>
      <c r="EY109" s="93"/>
      <c r="EZ109" s="93"/>
      <c r="FA109" s="93"/>
      <c r="FB109" s="93"/>
      <c r="FC109" s="93"/>
      <c r="FD109" s="93"/>
      <c r="FE109" s="93"/>
      <c r="FF109" s="93"/>
      <c r="FG109" s="93"/>
      <c r="FH109" s="93"/>
      <c r="FI109" s="93"/>
      <c r="FJ109" s="93"/>
      <c r="FK109" s="93"/>
      <c r="FL109" s="93"/>
      <c r="FM109" s="93"/>
      <c r="FN109" s="93"/>
      <c r="FO109" s="93"/>
      <c r="FP109" s="93"/>
      <c r="FQ109" s="93"/>
      <c r="FR109" s="93"/>
      <c r="FS109" s="93"/>
      <c r="FT109" s="93"/>
      <c r="FU109" s="93"/>
      <c r="FV109" s="93"/>
      <c r="FW109" s="93"/>
      <c r="FX109" s="93"/>
      <c r="FY109" s="93"/>
      <c r="FZ109" s="93"/>
      <c r="GA109" s="93"/>
      <c r="GB109" s="93"/>
      <c r="GC109" s="93"/>
      <c r="GD109" s="93"/>
      <c r="GE109" s="93"/>
      <c r="GF109" s="93"/>
      <c r="GG109" s="93"/>
      <c r="GH109" s="93"/>
      <c r="GI109" s="93"/>
      <c r="GJ109" s="93"/>
      <c r="GK109" s="93"/>
      <c r="GL109" s="93"/>
      <c r="GM109" s="93"/>
      <c r="GN109" s="93"/>
      <c r="GO109" s="93"/>
      <c r="GP109" s="93"/>
      <c r="GQ109" s="93"/>
      <c r="GR109" s="93"/>
      <c r="GS109" s="93"/>
      <c r="GT109" s="93"/>
      <c r="GU109" s="93"/>
      <c r="GV109" s="93"/>
      <c r="GW109" s="93"/>
      <c r="GX109" s="93"/>
      <c r="GY109" s="93"/>
      <c r="GZ109" s="93"/>
      <c r="HA109" s="93"/>
      <c r="HB109" s="93"/>
      <c r="HC109" s="93"/>
      <c r="HD109" s="93"/>
      <c r="HE109" s="93"/>
      <c r="HF109" s="93"/>
      <c r="HG109" s="93"/>
      <c r="HH109" s="93"/>
      <c r="HI109" s="93"/>
      <c r="HJ109" s="93"/>
      <c r="HK109" s="93"/>
      <c r="HL109" s="93"/>
      <c r="HM109" s="93"/>
      <c r="HN109" s="93"/>
      <c r="HO109" s="93"/>
      <c r="HP109" s="93"/>
      <c r="HQ109" s="93"/>
      <c r="HR109" s="93"/>
      <c r="HS109" s="93"/>
      <c r="HT109" s="93"/>
      <c r="HU109" s="93"/>
      <c r="HV109" s="93"/>
      <c r="HW109" s="93"/>
      <c r="HX109" s="93"/>
      <c r="HY109" s="93"/>
      <c r="HZ109" s="93"/>
      <c r="IA109" s="93"/>
      <c r="IB109" s="93"/>
      <c r="IC109" s="93"/>
      <c r="ID109" s="93"/>
      <c r="IE109" s="93"/>
      <c r="IF109" s="93"/>
      <c r="IG109" s="93"/>
      <c r="IH109" s="93"/>
      <c r="II109" s="93"/>
      <c r="IJ109" s="93"/>
      <c r="IK109" s="93"/>
      <c r="IL109" s="93"/>
      <c r="IM109" s="93"/>
      <c r="IN109" s="93"/>
    </row>
    <row r="110" spans="1:248" s="94" customFormat="1" ht="32.1" customHeight="1">
      <c r="A110" s="200" t="s">
        <v>173</v>
      </c>
      <c r="B110" s="200"/>
      <c r="C110" s="200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98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/>
      <c r="BF110" s="93"/>
      <c r="BG110" s="93"/>
      <c r="BH110" s="93"/>
      <c r="BI110" s="93"/>
      <c r="BJ110" s="93"/>
      <c r="BK110" s="93"/>
      <c r="BL110" s="93"/>
      <c r="BM110" s="93"/>
      <c r="BN110" s="93"/>
      <c r="BO110" s="93"/>
      <c r="BP110" s="93"/>
      <c r="BQ110" s="93"/>
      <c r="BR110" s="93"/>
      <c r="BS110" s="93"/>
      <c r="BT110" s="93"/>
      <c r="BU110" s="93"/>
      <c r="BV110" s="93"/>
      <c r="BW110" s="93"/>
      <c r="BX110" s="93"/>
      <c r="BY110" s="93"/>
      <c r="BZ110" s="93"/>
      <c r="CA110" s="93"/>
      <c r="CB110" s="93"/>
      <c r="CC110" s="93"/>
      <c r="CD110" s="93"/>
      <c r="CE110" s="93"/>
      <c r="CF110" s="93"/>
      <c r="CG110" s="93"/>
      <c r="CH110" s="93"/>
      <c r="CI110" s="93"/>
      <c r="CJ110" s="93"/>
      <c r="CK110" s="93"/>
      <c r="CL110" s="93"/>
      <c r="CM110" s="93"/>
      <c r="CN110" s="93"/>
      <c r="CO110" s="93"/>
      <c r="CP110" s="93"/>
      <c r="CQ110" s="93"/>
      <c r="CR110" s="93"/>
      <c r="CS110" s="93"/>
      <c r="CT110" s="93"/>
      <c r="CU110" s="93"/>
      <c r="CV110" s="93"/>
      <c r="CW110" s="93"/>
      <c r="CX110" s="93"/>
      <c r="CY110" s="93"/>
      <c r="CZ110" s="93"/>
      <c r="DA110" s="93"/>
      <c r="DB110" s="93"/>
      <c r="DC110" s="93"/>
      <c r="DD110" s="93"/>
      <c r="DE110" s="93"/>
      <c r="DF110" s="93"/>
      <c r="DG110" s="93"/>
      <c r="DH110" s="93"/>
      <c r="DI110" s="93"/>
      <c r="DJ110" s="93"/>
      <c r="DK110" s="93"/>
      <c r="DL110" s="93"/>
      <c r="DM110" s="93"/>
      <c r="DN110" s="93"/>
      <c r="DO110" s="93"/>
      <c r="DP110" s="93"/>
      <c r="DQ110" s="93"/>
      <c r="DR110" s="93"/>
      <c r="DS110" s="93"/>
      <c r="DT110" s="93"/>
      <c r="DU110" s="93"/>
      <c r="DV110" s="93"/>
      <c r="DW110" s="93"/>
      <c r="DX110" s="93"/>
      <c r="DY110" s="93"/>
      <c r="DZ110" s="93"/>
      <c r="EA110" s="93"/>
      <c r="EB110" s="93"/>
      <c r="EC110" s="93"/>
      <c r="ED110" s="93"/>
      <c r="EE110" s="93"/>
      <c r="EF110" s="93"/>
      <c r="EG110" s="93"/>
      <c r="EH110" s="93"/>
      <c r="EI110" s="93"/>
      <c r="EJ110" s="93"/>
      <c r="EK110" s="93"/>
      <c r="EL110" s="93"/>
      <c r="EM110" s="93"/>
      <c r="EN110" s="93"/>
      <c r="EO110" s="93"/>
      <c r="EP110" s="93"/>
      <c r="EQ110" s="93"/>
      <c r="ER110" s="93"/>
      <c r="ES110" s="93"/>
      <c r="ET110" s="93"/>
      <c r="EU110" s="93"/>
      <c r="EV110" s="93"/>
      <c r="EW110" s="93"/>
      <c r="EX110" s="93"/>
      <c r="EY110" s="93"/>
      <c r="EZ110" s="93"/>
      <c r="FA110" s="93"/>
      <c r="FB110" s="93"/>
      <c r="FC110" s="93"/>
      <c r="FD110" s="93"/>
      <c r="FE110" s="93"/>
      <c r="FF110" s="93"/>
      <c r="FG110" s="93"/>
      <c r="FH110" s="93"/>
      <c r="FI110" s="93"/>
      <c r="FJ110" s="93"/>
      <c r="FK110" s="93"/>
      <c r="FL110" s="93"/>
      <c r="FM110" s="93"/>
      <c r="FN110" s="93"/>
      <c r="FO110" s="93"/>
      <c r="FP110" s="93"/>
      <c r="FQ110" s="93"/>
      <c r="FR110" s="93"/>
      <c r="FS110" s="93"/>
      <c r="FT110" s="93"/>
      <c r="FU110" s="93"/>
      <c r="FV110" s="93"/>
      <c r="FW110" s="93"/>
      <c r="FX110" s="93"/>
      <c r="FY110" s="93"/>
      <c r="FZ110" s="93"/>
      <c r="GA110" s="93"/>
      <c r="GB110" s="93"/>
      <c r="GC110" s="93"/>
      <c r="GD110" s="93"/>
      <c r="GE110" s="93"/>
      <c r="GF110" s="93"/>
      <c r="GG110" s="93"/>
      <c r="GH110" s="93"/>
      <c r="GI110" s="93"/>
      <c r="GJ110" s="93"/>
      <c r="GK110" s="93"/>
      <c r="GL110" s="93"/>
      <c r="GM110" s="93"/>
      <c r="GN110" s="93"/>
      <c r="GO110" s="93"/>
      <c r="GP110" s="93"/>
      <c r="GQ110" s="93"/>
      <c r="GR110" s="93"/>
      <c r="GS110" s="93"/>
      <c r="GT110" s="93"/>
      <c r="GU110" s="93"/>
      <c r="GV110" s="93"/>
      <c r="GW110" s="93"/>
      <c r="GX110" s="93"/>
      <c r="GY110" s="93"/>
      <c r="GZ110" s="93"/>
      <c r="HA110" s="93"/>
      <c r="HB110" s="93"/>
      <c r="HC110" s="93"/>
      <c r="HD110" s="93"/>
      <c r="HE110" s="93"/>
      <c r="HF110" s="93"/>
      <c r="HG110" s="93"/>
      <c r="HH110" s="93"/>
      <c r="HI110" s="93"/>
      <c r="HJ110" s="93"/>
      <c r="HK110" s="93"/>
      <c r="HL110" s="93"/>
      <c r="HM110" s="93"/>
      <c r="HN110" s="93"/>
      <c r="HO110" s="93"/>
      <c r="HP110" s="93"/>
      <c r="HQ110" s="93"/>
      <c r="HR110" s="93"/>
      <c r="HS110" s="93"/>
      <c r="HT110" s="93"/>
      <c r="HU110" s="93"/>
      <c r="HV110" s="93"/>
      <c r="HW110" s="93"/>
      <c r="HX110" s="93"/>
      <c r="HY110" s="93"/>
      <c r="HZ110" s="93"/>
      <c r="IA110" s="93"/>
      <c r="IB110" s="93"/>
      <c r="IC110" s="93"/>
      <c r="ID110" s="93"/>
      <c r="IE110" s="93"/>
      <c r="IF110" s="93"/>
      <c r="IG110" s="93"/>
      <c r="IH110" s="93"/>
      <c r="II110" s="93"/>
      <c r="IJ110" s="93"/>
      <c r="IK110" s="93"/>
      <c r="IL110" s="93"/>
      <c r="IM110" s="93"/>
      <c r="IN110" s="93"/>
    </row>
    <row r="111" spans="1:248" s="94" customFormat="1" ht="15.95" customHeight="1">
      <c r="A111" s="106" t="s">
        <v>174</v>
      </c>
      <c r="B111" s="107"/>
      <c r="C111" s="107"/>
      <c r="D111" s="107"/>
      <c r="E111" s="107"/>
      <c r="F111" s="107"/>
      <c r="G111" s="107"/>
      <c r="H111" s="107"/>
      <c r="I111" s="107"/>
      <c r="J111" s="98"/>
      <c r="K111" s="107"/>
      <c r="L111" s="107"/>
      <c r="M111" s="96"/>
      <c r="N111" s="107"/>
      <c r="O111" s="107"/>
      <c r="P111" s="107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  <c r="BA111" s="93"/>
      <c r="BB111" s="93"/>
      <c r="BC111" s="93"/>
      <c r="BD111" s="93"/>
      <c r="BE111" s="93"/>
      <c r="BF111" s="93"/>
      <c r="BG111" s="93"/>
      <c r="BH111" s="93"/>
      <c r="BI111" s="93"/>
      <c r="BJ111" s="93"/>
      <c r="BK111" s="93"/>
      <c r="BL111" s="93"/>
      <c r="BM111" s="93"/>
      <c r="BN111" s="93"/>
      <c r="BO111" s="93"/>
      <c r="BP111" s="93"/>
      <c r="BQ111" s="93"/>
      <c r="BR111" s="93"/>
      <c r="BS111" s="93"/>
      <c r="BT111" s="93"/>
      <c r="BU111" s="93"/>
      <c r="BV111" s="93"/>
      <c r="BW111" s="93"/>
      <c r="BX111" s="93"/>
      <c r="BY111" s="93"/>
      <c r="BZ111" s="93"/>
      <c r="CA111" s="93"/>
      <c r="CB111" s="93"/>
      <c r="CC111" s="93"/>
      <c r="CD111" s="93"/>
      <c r="CE111" s="93"/>
      <c r="CF111" s="93"/>
      <c r="CG111" s="93"/>
      <c r="CH111" s="93"/>
      <c r="CI111" s="93"/>
      <c r="CJ111" s="93"/>
      <c r="CK111" s="93"/>
      <c r="CL111" s="93"/>
      <c r="CM111" s="93"/>
      <c r="CN111" s="93"/>
      <c r="CO111" s="93"/>
      <c r="CP111" s="93"/>
      <c r="CQ111" s="93"/>
      <c r="CR111" s="93"/>
      <c r="CS111" s="93"/>
      <c r="CT111" s="93"/>
      <c r="CU111" s="93"/>
      <c r="CV111" s="93"/>
      <c r="CW111" s="93"/>
      <c r="CX111" s="93"/>
      <c r="CY111" s="93"/>
      <c r="CZ111" s="93"/>
      <c r="DA111" s="93"/>
      <c r="DB111" s="93"/>
      <c r="DC111" s="93"/>
      <c r="DD111" s="93"/>
      <c r="DE111" s="93"/>
      <c r="DF111" s="93"/>
      <c r="DG111" s="93"/>
      <c r="DH111" s="93"/>
      <c r="DI111" s="93"/>
      <c r="DJ111" s="93"/>
      <c r="DK111" s="93"/>
      <c r="DL111" s="93"/>
      <c r="DM111" s="93"/>
      <c r="DN111" s="93"/>
      <c r="DO111" s="93"/>
      <c r="DP111" s="93"/>
      <c r="DQ111" s="93"/>
      <c r="DR111" s="93"/>
      <c r="DS111" s="93"/>
      <c r="DT111" s="93"/>
      <c r="DU111" s="93"/>
      <c r="DV111" s="93"/>
      <c r="DW111" s="93"/>
      <c r="DX111" s="93"/>
      <c r="DY111" s="93"/>
      <c r="DZ111" s="93"/>
      <c r="EA111" s="93"/>
      <c r="EB111" s="93"/>
      <c r="EC111" s="93"/>
      <c r="ED111" s="93"/>
      <c r="EE111" s="93"/>
      <c r="EF111" s="93"/>
      <c r="EG111" s="93"/>
      <c r="EH111" s="93"/>
      <c r="EI111" s="93"/>
      <c r="EJ111" s="93"/>
      <c r="EK111" s="93"/>
      <c r="EL111" s="93"/>
      <c r="EM111" s="93"/>
      <c r="EN111" s="93"/>
      <c r="EO111" s="93"/>
      <c r="EP111" s="93"/>
      <c r="EQ111" s="93"/>
      <c r="ER111" s="93"/>
      <c r="ES111" s="93"/>
      <c r="ET111" s="93"/>
      <c r="EU111" s="93"/>
      <c r="EV111" s="93"/>
      <c r="EW111" s="93"/>
      <c r="EX111" s="93"/>
      <c r="EY111" s="93"/>
      <c r="EZ111" s="93"/>
      <c r="FA111" s="93"/>
      <c r="FB111" s="93"/>
      <c r="FC111" s="93"/>
      <c r="FD111" s="93"/>
      <c r="FE111" s="93"/>
      <c r="FF111" s="93"/>
      <c r="FG111" s="93"/>
      <c r="FH111" s="93"/>
      <c r="FI111" s="93"/>
      <c r="FJ111" s="93"/>
      <c r="FK111" s="93"/>
      <c r="FL111" s="93"/>
      <c r="FM111" s="93"/>
      <c r="FN111" s="93"/>
      <c r="FO111" s="93"/>
      <c r="FP111" s="93"/>
      <c r="FQ111" s="93"/>
      <c r="FR111" s="93"/>
      <c r="FS111" s="93"/>
      <c r="FT111" s="93"/>
      <c r="FU111" s="93"/>
      <c r="FV111" s="93"/>
      <c r="FW111" s="93"/>
      <c r="FX111" s="93"/>
      <c r="FY111" s="93"/>
      <c r="FZ111" s="93"/>
      <c r="GA111" s="93"/>
      <c r="GB111" s="93"/>
      <c r="GC111" s="93"/>
      <c r="GD111" s="93"/>
      <c r="GE111" s="93"/>
      <c r="GF111" s="93"/>
      <c r="GG111" s="93"/>
      <c r="GH111" s="93"/>
      <c r="GI111" s="93"/>
      <c r="GJ111" s="93"/>
      <c r="GK111" s="93"/>
      <c r="GL111" s="93"/>
      <c r="GM111" s="93"/>
      <c r="GN111" s="93"/>
      <c r="GO111" s="93"/>
      <c r="GP111" s="93"/>
      <c r="GQ111" s="93"/>
      <c r="GR111" s="93"/>
      <c r="GS111" s="93"/>
      <c r="GT111" s="93"/>
      <c r="GU111" s="93"/>
      <c r="GV111" s="93"/>
      <c r="GW111" s="93"/>
      <c r="GX111" s="93"/>
      <c r="GY111" s="93"/>
      <c r="GZ111" s="93"/>
      <c r="HA111" s="93"/>
      <c r="HB111" s="93"/>
      <c r="HC111" s="93"/>
      <c r="HD111" s="93"/>
      <c r="HE111" s="93"/>
      <c r="HF111" s="93"/>
      <c r="HG111" s="93"/>
      <c r="HH111" s="93"/>
      <c r="HI111" s="93"/>
      <c r="HJ111" s="93"/>
      <c r="HK111" s="93"/>
      <c r="HL111" s="93"/>
      <c r="HM111" s="93"/>
      <c r="HN111" s="93"/>
      <c r="HO111" s="93"/>
      <c r="HP111" s="93"/>
      <c r="HQ111" s="93"/>
      <c r="HR111" s="93"/>
      <c r="HS111" s="93"/>
      <c r="HT111" s="93"/>
      <c r="HU111" s="93"/>
      <c r="HV111" s="93"/>
      <c r="HW111" s="93"/>
      <c r="HX111" s="93"/>
      <c r="HY111" s="93"/>
      <c r="HZ111" s="93"/>
      <c r="IA111" s="93"/>
      <c r="IB111" s="93"/>
      <c r="IC111" s="93"/>
      <c r="ID111" s="93"/>
      <c r="IE111" s="93"/>
      <c r="IF111" s="93"/>
      <c r="IG111" s="93"/>
      <c r="IH111" s="93"/>
      <c r="II111" s="93"/>
      <c r="IJ111" s="93"/>
      <c r="IK111" s="93"/>
      <c r="IL111" s="93"/>
      <c r="IM111" s="93"/>
      <c r="IN111" s="93"/>
    </row>
    <row r="112" spans="1:248" s="94" customFormat="1" ht="15.95" customHeight="1">
      <c r="A112" s="200" t="s">
        <v>175</v>
      </c>
      <c r="B112" s="200"/>
      <c r="C112" s="200"/>
      <c r="D112" s="200"/>
      <c r="E112" s="200"/>
      <c r="F112" s="200"/>
      <c r="G112" s="200"/>
      <c r="H112" s="200"/>
      <c r="I112" s="200"/>
      <c r="J112" s="200"/>
      <c r="K112" s="200"/>
      <c r="L112" s="200"/>
      <c r="M112" s="200"/>
      <c r="N112" s="200"/>
      <c r="O112" s="200"/>
      <c r="P112" s="107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93"/>
      <c r="AW112" s="93"/>
      <c r="AX112" s="93"/>
      <c r="AY112" s="93"/>
      <c r="AZ112" s="93"/>
      <c r="BA112" s="93"/>
      <c r="BB112" s="93"/>
      <c r="BC112" s="93"/>
      <c r="BD112" s="93"/>
      <c r="BE112" s="93"/>
      <c r="BF112" s="93"/>
      <c r="BG112" s="93"/>
      <c r="BH112" s="93"/>
      <c r="BI112" s="93"/>
      <c r="BJ112" s="93"/>
      <c r="BK112" s="93"/>
      <c r="BL112" s="93"/>
      <c r="BM112" s="93"/>
      <c r="BN112" s="93"/>
      <c r="BO112" s="93"/>
      <c r="BP112" s="93"/>
      <c r="BQ112" s="93"/>
      <c r="BR112" s="93"/>
      <c r="BS112" s="93"/>
      <c r="BT112" s="93"/>
      <c r="BU112" s="93"/>
      <c r="BV112" s="93"/>
      <c r="BW112" s="93"/>
      <c r="BX112" s="93"/>
      <c r="BY112" s="93"/>
      <c r="BZ112" s="93"/>
      <c r="CA112" s="93"/>
      <c r="CB112" s="93"/>
      <c r="CC112" s="93"/>
      <c r="CD112" s="93"/>
      <c r="CE112" s="93"/>
      <c r="CF112" s="93"/>
      <c r="CG112" s="93"/>
      <c r="CH112" s="93"/>
      <c r="CI112" s="93"/>
      <c r="CJ112" s="93"/>
      <c r="CK112" s="93"/>
      <c r="CL112" s="93"/>
      <c r="CM112" s="93"/>
      <c r="CN112" s="93"/>
      <c r="CO112" s="93"/>
      <c r="CP112" s="93"/>
      <c r="CQ112" s="93"/>
      <c r="CR112" s="93"/>
      <c r="CS112" s="93"/>
      <c r="CT112" s="93"/>
      <c r="CU112" s="93"/>
      <c r="CV112" s="93"/>
      <c r="CW112" s="93"/>
      <c r="CX112" s="93"/>
      <c r="CY112" s="93"/>
      <c r="CZ112" s="93"/>
      <c r="DA112" s="93"/>
      <c r="DB112" s="93"/>
      <c r="DC112" s="93"/>
      <c r="DD112" s="93"/>
      <c r="DE112" s="93"/>
      <c r="DF112" s="93"/>
      <c r="DG112" s="93"/>
      <c r="DH112" s="93"/>
      <c r="DI112" s="93"/>
      <c r="DJ112" s="93"/>
      <c r="DK112" s="93"/>
      <c r="DL112" s="93"/>
      <c r="DM112" s="93"/>
      <c r="DN112" s="93"/>
      <c r="DO112" s="93"/>
      <c r="DP112" s="93"/>
      <c r="DQ112" s="93"/>
      <c r="DR112" s="93"/>
      <c r="DS112" s="93"/>
      <c r="DT112" s="93"/>
      <c r="DU112" s="93"/>
      <c r="DV112" s="93"/>
      <c r="DW112" s="93"/>
      <c r="DX112" s="93"/>
      <c r="DY112" s="93"/>
      <c r="DZ112" s="93"/>
      <c r="EA112" s="93"/>
      <c r="EB112" s="93"/>
      <c r="EC112" s="93"/>
      <c r="ED112" s="93"/>
      <c r="EE112" s="93"/>
      <c r="EF112" s="93"/>
      <c r="EG112" s="93"/>
      <c r="EH112" s="93"/>
      <c r="EI112" s="93"/>
      <c r="EJ112" s="93"/>
      <c r="EK112" s="93"/>
      <c r="EL112" s="93"/>
      <c r="EM112" s="93"/>
      <c r="EN112" s="93"/>
      <c r="EO112" s="93"/>
      <c r="EP112" s="93"/>
      <c r="EQ112" s="93"/>
      <c r="ER112" s="93"/>
      <c r="ES112" s="93"/>
      <c r="ET112" s="93"/>
      <c r="EU112" s="93"/>
      <c r="EV112" s="93"/>
      <c r="EW112" s="93"/>
      <c r="EX112" s="93"/>
      <c r="EY112" s="93"/>
      <c r="EZ112" s="93"/>
      <c r="FA112" s="93"/>
      <c r="FB112" s="93"/>
      <c r="FC112" s="93"/>
      <c r="FD112" s="93"/>
      <c r="FE112" s="93"/>
      <c r="FF112" s="93"/>
      <c r="FG112" s="93"/>
      <c r="FH112" s="93"/>
      <c r="FI112" s="93"/>
      <c r="FJ112" s="93"/>
      <c r="FK112" s="93"/>
      <c r="FL112" s="93"/>
      <c r="FM112" s="93"/>
      <c r="FN112" s="93"/>
      <c r="FO112" s="93"/>
      <c r="FP112" s="93"/>
      <c r="FQ112" s="93"/>
      <c r="FR112" s="93"/>
      <c r="FS112" s="93"/>
      <c r="FT112" s="93"/>
      <c r="FU112" s="93"/>
      <c r="FV112" s="93"/>
      <c r="FW112" s="93"/>
      <c r="FX112" s="93"/>
      <c r="FY112" s="93"/>
      <c r="FZ112" s="93"/>
      <c r="GA112" s="93"/>
      <c r="GB112" s="93"/>
      <c r="GC112" s="93"/>
      <c r="GD112" s="93"/>
      <c r="GE112" s="93"/>
      <c r="GF112" s="93"/>
      <c r="GG112" s="93"/>
      <c r="GH112" s="93"/>
      <c r="GI112" s="93"/>
      <c r="GJ112" s="93"/>
      <c r="GK112" s="93"/>
      <c r="GL112" s="93"/>
      <c r="GM112" s="93"/>
      <c r="GN112" s="93"/>
      <c r="GO112" s="93"/>
      <c r="GP112" s="93"/>
      <c r="GQ112" s="93"/>
      <c r="GR112" s="93"/>
      <c r="GS112" s="93"/>
      <c r="GT112" s="93"/>
      <c r="GU112" s="93"/>
      <c r="GV112" s="93"/>
      <c r="GW112" s="93"/>
      <c r="GX112" s="93"/>
      <c r="GY112" s="93"/>
      <c r="GZ112" s="93"/>
      <c r="HA112" s="93"/>
      <c r="HB112" s="93"/>
      <c r="HC112" s="93"/>
      <c r="HD112" s="93"/>
      <c r="HE112" s="93"/>
      <c r="HF112" s="93"/>
      <c r="HG112" s="93"/>
      <c r="HH112" s="93"/>
      <c r="HI112" s="93"/>
      <c r="HJ112" s="93"/>
      <c r="HK112" s="93"/>
      <c r="HL112" s="93"/>
      <c r="HM112" s="93"/>
      <c r="HN112" s="93"/>
      <c r="HO112" s="93"/>
      <c r="HP112" s="93"/>
      <c r="HQ112" s="93"/>
      <c r="HR112" s="93"/>
      <c r="HS112" s="93"/>
      <c r="HT112" s="93"/>
      <c r="HU112" s="93"/>
      <c r="HV112" s="93"/>
      <c r="HW112" s="93"/>
      <c r="HX112" s="93"/>
      <c r="HY112" s="93"/>
      <c r="HZ112" s="93"/>
      <c r="IA112" s="93"/>
      <c r="IB112" s="93"/>
      <c r="IC112" s="93"/>
      <c r="ID112" s="93"/>
      <c r="IE112" s="93"/>
      <c r="IF112" s="93"/>
      <c r="IG112" s="93"/>
      <c r="IH112" s="93"/>
      <c r="II112" s="93"/>
      <c r="IJ112" s="93"/>
      <c r="IK112" s="93"/>
      <c r="IL112" s="93"/>
      <c r="IM112" s="93"/>
      <c r="IN112" s="93"/>
    </row>
    <row r="113" spans="1:248" s="94" customFormat="1" ht="15.95" customHeight="1">
      <c r="A113" s="200" t="s">
        <v>176</v>
      </c>
      <c r="B113" s="200"/>
      <c r="C113" s="200"/>
      <c r="D113" s="200"/>
      <c r="E113" s="200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107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93"/>
      <c r="AW113" s="93"/>
      <c r="AX113" s="93"/>
      <c r="AY113" s="93"/>
      <c r="AZ113" s="93"/>
      <c r="BA113" s="93"/>
      <c r="BB113" s="93"/>
      <c r="BC113" s="93"/>
      <c r="BD113" s="93"/>
      <c r="BE113" s="93"/>
      <c r="BF113" s="93"/>
      <c r="BG113" s="93"/>
      <c r="BH113" s="93"/>
      <c r="BI113" s="93"/>
      <c r="BJ113" s="93"/>
      <c r="BK113" s="93"/>
      <c r="BL113" s="93"/>
      <c r="BM113" s="93"/>
      <c r="BN113" s="93"/>
      <c r="BO113" s="93"/>
      <c r="BP113" s="93"/>
      <c r="BQ113" s="93"/>
      <c r="BR113" s="93"/>
      <c r="BS113" s="93"/>
      <c r="BT113" s="93"/>
      <c r="BU113" s="93"/>
      <c r="BV113" s="93"/>
      <c r="BW113" s="93"/>
      <c r="BX113" s="93"/>
      <c r="BY113" s="93"/>
      <c r="BZ113" s="93"/>
      <c r="CA113" s="93"/>
      <c r="CB113" s="93"/>
      <c r="CC113" s="93"/>
      <c r="CD113" s="93"/>
      <c r="CE113" s="93"/>
      <c r="CF113" s="93"/>
      <c r="CG113" s="93"/>
      <c r="CH113" s="93"/>
      <c r="CI113" s="93"/>
      <c r="CJ113" s="93"/>
      <c r="CK113" s="93"/>
      <c r="CL113" s="93"/>
      <c r="CM113" s="93"/>
      <c r="CN113" s="93"/>
      <c r="CO113" s="93"/>
      <c r="CP113" s="93"/>
      <c r="CQ113" s="93"/>
      <c r="CR113" s="93"/>
      <c r="CS113" s="93"/>
      <c r="CT113" s="93"/>
      <c r="CU113" s="93"/>
      <c r="CV113" s="93"/>
      <c r="CW113" s="93"/>
      <c r="CX113" s="93"/>
      <c r="CY113" s="93"/>
      <c r="CZ113" s="93"/>
      <c r="DA113" s="93"/>
      <c r="DB113" s="93"/>
      <c r="DC113" s="93"/>
      <c r="DD113" s="93"/>
      <c r="DE113" s="93"/>
      <c r="DF113" s="93"/>
      <c r="DG113" s="93"/>
      <c r="DH113" s="93"/>
      <c r="DI113" s="93"/>
      <c r="DJ113" s="93"/>
      <c r="DK113" s="93"/>
      <c r="DL113" s="93"/>
      <c r="DM113" s="93"/>
      <c r="DN113" s="93"/>
      <c r="DO113" s="93"/>
      <c r="DP113" s="93"/>
      <c r="DQ113" s="93"/>
      <c r="DR113" s="93"/>
      <c r="DS113" s="93"/>
      <c r="DT113" s="93"/>
      <c r="DU113" s="93"/>
      <c r="DV113" s="93"/>
      <c r="DW113" s="93"/>
      <c r="DX113" s="93"/>
      <c r="DY113" s="93"/>
      <c r="DZ113" s="93"/>
      <c r="EA113" s="93"/>
      <c r="EB113" s="93"/>
      <c r="EC113" s="93"/>
      <c r="ED113" s="93"/>
      <c r="EE113" s="93"/>
      <c r="EF113" s="93"/>
      <c r="EG113" s="93"/>
      <c r="EH113" s="93"/>
      <c r="EI113" s="93"/>
      <c r="EJ113" s="93"/>
      <c r="EK113" s="93"/>
      <c r="EL113" s="93"/>
      <c r="EM113" s="93"/>
      <c r="EN113" s="93"/>
      <c r="EO113" s="93"/>
      <c r="EP113" s="93"/>
      <c r="EQ113" s="93"/>
      <c r="ER113" s="93"/>
      <c r="ES113" s="93"/>
      <c r="ET113" s="93"/>
      <c r="EU113" s="93"/>
      <c r="EV113" s="93"/>
      <c r="EW113" s="93"/>
      <c r="EX113" s="93"/>
      <c r="EY113" s="93"/>
      <c r="EZ113" s="93"/>
      <c r="FA113" s="93"/>
      <c r="FB113" s="93"/>
      <c r="FC113" s="93"/>
      <c r="FD113" s="93"/>
      <c r="FE113" s="93"/>
      <c r="FF113" s="93"/>
      <c r="FG113" s="93"/>
      <c r="FH113" s="93"/>
      <c r="FI113" s="93"/>
      <c r="FJ113" s="93"/>
      <c r="FK113" s="93"/>
      <c r="FL113" s="93"/>
      <c r="FM113" s="93"/>
      <c r="FN113" s="93"/>
      <c r="FO113" s="93"/>
      <c r="FP113" s="93"/>
      <c r="FQ113" s="93"/>
      <c r="FR113" s="93"/>
      <c r="FS113" s="93"/>
      <c r="FT113" s="93"/>
      <c r="FU113" s="93"/>
      <c r="FV113" s="93"/>
      <c r="FW113" s="93"/>
      <c r="FX113" s="93"/>
      <c r="FY113" s="93"/>
      <c r="FZ113" s="93"/>
      <c r="GA113" s="93"/>
      <c r="GB113" s="93"/>
      <c r="GC113" s="93"/>
      <c r="GD113" s="93"/>
      <c r="GE113" s="93"/>
      <c r="GF113" s="93"/>
      <c r="GG113" s="93"/>
      <c r="GH113" s="93"/>
      <c r="GI113" s="93"/>
      <c r="GJ113" s="93"/>
      <c r="GK113" s="93"/>
      <c r="GL113" s="93"/>
      <c r="GM113" s="93"/>
      <c r="GN113" s="93"/>
      <c r="GO113" s="93"/>
      <c r="GP113" s="93"/>
      <c r="GQ113" s="93"/>
      <c r="GR113" s="93"/>
      <c r="GS113" s="93"/>
      <c r="GT113" s="93"/>
      <c r="GU113" s="93"/>
      <c r="GV113" s="93"/>
      <c r="GW113" s="93"/>
      <c r="GX113" s="93"/>
      <c r="GY113" s="93"/>
      <c r="GZ113" s="93"/>
      <c r="HA113" s="93"/>
      <c r="HB113" s="93"/>
      <c r="HC113" s="93"/>
      <c r="HD113" s="93"/>
      <c r="HE113" s="93"/>
      <c r="HF113" s="93"/>
      <c r="HG113" s="93"/>
      <c r="HH113" s="93"/>
      <c r="HI113" s="93"/>
      <c r="HJ113" s="93"/>
      <c r="HK113" s="93"/>
      <c r="HL113" s="93"/>
      <c r="HM113" s="93"/>
      <c r="HN113" s="93"/>
      <c r="HO113" s="93"/>
      <c r="HP113" s="93"/>
      <c r="HQ113" s="93"/>
      <c r="HR113" s="93"/>
      <c r="HS113" s="93"/>
      <c r="HT113" s="93"/>
      <c r="HU113" s="93"/>
      <c r="HV113" s="93"/>
      <c r="HW113" s="93"/>
      <c r="HX113" s="93"/>
      <c r="HY113" s="93"/>
      <c r="HZ113" s="93"/>
      <c r="IA113" s="93"/>
      <c r="IB113" s="93"/>
      <c r="IC113" s="93"/>
      <c r="ID113" s="93"/>
      <c r="IE113" s="93"/>
      <c r="IF113" s="93"/>
      <c r="IG113" s="93"/>
      <c r="IH113" s="93"/>
      <c r="II113" s="93"/>
      <c r="IJ113" s="93"/>
      <c r="IK113" s="93"/>
      <c r="IL113" s="93"/>
      <c r="IM113" s="93"/>
      <c r="IN113" s="93"/>
    </row>
    <row r="114" spans="1:248" s="94" customFormat="1" ht="15.95" customHeight="1">
      <c r="A114" s="98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93"/>
      <c r="AO114" s="93"/>
      <c r="AP114" s="93"/>
      <c r="AQ114" s="93"/>
      <c r="AR114" s="93"/>
      <c r="AS114" s="93"/>
      <c r="AT114" s="93"/>
      <c r="AU114" s="93"/>
      <c r="AV114" s="93"/>
      <c r="AW114" s="93"/>
      <c r="AX114" s="93"/>
      <c r="AY114" s="93"/>
      <c r="AZ114" s="93"/>
      <c r="BA114" s="93"/>
      <c r="BB114" s="93"/>
      <c r="BC114" s="93"/>
      <c r="BD114" s="93"/>
      <c r="BE114" s="93"/>
      <c r="BF114" s="93"/>
      <c r="BG114" s="93"/>
      <c r="BH114" s="93"/>
      <c r="BI114" s="93"/>
      <c r="BJ114" s="93"/>
      <c r="BK114" s="93"/>
      <c r="BL114" s="93"/>
      <c r="BM114" s="93"/>
      <c r="BN114" s="93"/>
      <c r="BO114" s="93"/>
      <c r="BP114" s="93"/>
      <c r="BQ114" s="93"/>
      <c r="BR114" s="93"/>
      <c r="BS114" s="93"/>
      <c r="BT114" s="93"/>
      <c r="BU114" s="93"/>
      <c r="BV114" s="93"/>
      <c r="BW114" s="93"/>
      <c r="BX114" s="93"/>
      <c r="BY114" s="93"/>
      <c r="BZ114" s="93"/>
      <c r="CA114" s="93"/>
      <c r="CB114" s="93"/>
      <c r="CC114" s="93"/>
      <c r="CD114" s="93"/>
      <c r="CE114" s="93"/>
      <c r="CF114" s="93"/>
      <c r="CG114" s="93"/>
      <c r="CH114" s="93"/>
      <c r="CI114" s="93"/>
      <c r="CJ114" s="93"/>
      <c r="CK114" s="93"/>
      <c r="CL114" s="93"/>
      <c r="CM114" s="93"/>
      <c r="CN114" s="93"/>
      <c r="CO114" s="93"/>
      <c r="CP114" s="93"/>
      <c r="CQ114" s="93"/>
      <c r="CR114" s="93"/>
      <c r="CS114" s="93"/>
      <c r="CT114" s="93"/>
      <c r="CU114" s="93"/>
      <c r="CV114" s="93"/>
      <c r="CW114" s="93"/>
      <c r="CX114" s="93"/>
      <c r="CY114" s="93"/>
      <c r="CZ114" s="93"/>
      <c r="DA114" s="93"/>
      <c r="DB114" s="93"/>
      <c r="DC114" s="93"/>
      <c r="DD114" s="93"/>
      <c r="DE114" s="93"/>
      <c r="DF114" s="93"/>
      <c r="DG114" s="93"/>
      <c r="DH114" s="93"/>
      <c r="DI114" s="93"/>
      <c r="DJ114" s="93"/>
      <c r="DK114" s="93"/>
      <c r="DL114" s="93"/>
      <c r="DM114" s="93"/>
      <c r="DN114" s="93"/>
      <c r="DO114" s="93"/>
      <c r="DP114" s="93"/>
      <c r="DQ114" s="93"/>
      <c r="DR114" s="93"/>
      <c r="DS114" s="93"/>
      <c r="DT114" s="93"/>
      <c r="DU114" s="93"/>
      <c r="DV114" s="93"/>
      <c r="DW114" s="93"/>
      <c r="DX114" s="93"/>
      <c r="DY114" s="93"/>
      <c r="DZ114" s="93"/>
      <c r="EA114" s="93"/>
      <c r="EB114" s="93"/>
      <c r="EC114" s="93"/>
      <c r="ED114" s="93"/>
      <c r="EE114" s="93"/>
      <c r="EF114" s="93"/>
      <c r="EG114" s="93"/>
      <c r="EH114" s="93"/>
      <c r="EI114" s="93"/>
      <c r="EJ114" s="93"/>
      <c r="EK114" s="93"/>
      <c r="EL114" s="93"/>
      <c r="EM114" s="93"/>
      <c r="EN114" s="93"/>
      <c r="EO114" s="93"/>
      <c r="EP114" s="93"/>
      <c r="EQ114" s="93"/>
      <c r="ER114" s="93"/>
      <c r="ES114" s="93"/>
      <c r="ET114" s="93"/>
      <c r="EU114" s="93"/>
      <c r="EV114" s="93"/>
      <c r="EW114" s="93"/>
      <c r="EX114" s="93"/>
      <c r="EY114" s="93"/>
      <c r="EZ114" s="93"/>
      <c r="FA114" s="93"/>
      <c r="FB114" s="93"/>
      <c r="FC114" s="93"/>
      <c r="FD114" s="93"/>
      <c r="FE114" s="93"/>
      <c r="FF114" s="93"/>
      <c r="FG114" s="93"/>
      <c r="FH114" s="93"/>
      <c r="FI114" s="93"/>
      <c r="FJ114" s="93"/>
      <c r="FK114" s="93"/>
      <c r="FL114" s="93"/>
      <c r="FM114" s="93"/>
      <c r="FN114" s="93"/>
      <c r="FO114" s="93"/>
      <c r="FP114" s="93"/>
      <c r="FQ114" s="93"/>
      <c r="FR114" s="93"/>
      <c r="FS114" s="93"/>
      <c r="FT114" s="93"/>
      <c r="FU114" s="93"/>
      <c r="FV114" s="93"/>
      <c r="FW114" s="93"/>
      <c r="FX114" s="93"/>
      <c r="FY114" s="93"/>
      <c r="FZ114" s="93"/>
      <c r="GA114" s="93"/>
      <c r="GB114" s="93"/>
      <c r="GC114" s="93"/>
      <c r="GD114" s="93"/>
      <c r="GE114" s="93"/>
      <c r="GF114" s="93"/>
      <c r="GG114" s="93"/>
      <c r="GH114" s="93"/>
      <c r="GI114" s="93"/>
      <c r="GJ114" s="93"/>
      <c r="GK114" s="93"/>
      <c r="GL114" s="93"/>
      <c r="GM114" s="93"/>
      <c r="GN114" s="93"/>
      <c r="GO114" s="93"/>
      <c r="GP114" s="93"/>
      <c r="GQ114" s="93"/>
      <c r="GR114" s="93"/>
      <c r="GS114" s="93"/>
      <c r="GT114" s="93"/>
      <c r="GU114" s="93"/>
      <c r="GV114" s="93"/>
      <c r="GW114" s="93"/>
      <c r="GX114" s="93"/>
      <c r="GY114" s="93"/>
      <c r="GZ114" s="93"/>
      <c r="HA114" s="93"/>
      <c r="HB114" s="93"/>
      <c r="HC114" s="93"/>
      <c r="HD114" s="93"/>
      <c r="HE114" s="93"/>
      <c r="HF114" s="93"/>
      <c r="HG114" s="93"/>
      <c r="HH114" s="93"/>
      <c r="HI114" s="93"/>
      <c r="HJ114" s="93"/>
      <c r="HK114" s="93"/>
      <c r="HL114" s="93"/>
      <c r="HM114" s="93"/>
      <c r="HN114" s="93"/>
      <c r="HO114" s="93"/>
      <c r="HP114" s="93"/>
      <c r="HQ114" s="93"/>
      <c r="HR114" s="93"/>
      <c r="HS114" s="93"/>
      <c r="HT114" s="93"/>
      <c r="HU114" s="93"/>
      <c r="HV114" s="93"/>
      <c r="HW114" s="93"/>
      <c r="HX114" s="93"/>
      <c r="HY114" s="93"/>
      <c r="HZ114" s="93"/>
      <c r="IA114" s="93"/>
      <c r="IB114" s="93"/>
      <c r="IC114" s="93"/>
      <c r="ID114" s="93"/>
      <c r="IE114" s="93"/>
      <c r="IF114" s="93"/>
      <c r="IG114" s="93"/>
      <c r="IH114" s="93"/>
      <c r="II114" s="93"/>
      <c r="IJ114" s="93"/>
      <c r="IK114" s="93"/>
      <c r="IL114" s="93"/>
      <c r="IM114" s="93"/>
      <c r="IN114" s="93"/>
    </row>
    <row r="115" spans="1:248" s="94" customFormat="1" ht="39.950000000000003" customHeight="1">
      <c r="A115" s="203" t="s">
        <v>177</v>
      </c>
      <c r="B115" s="203"/>
      <c r="C115" s="203"/>
      <c r="D115" s="203"/>
      <c r="E115" s="203"/>
      <c r="F115" s="203"/>
      <c r="G115" s="203"/>
      <c r="H115" s="203"/>
      <c r="I115" s="203"/>
      <c r="J115" s="203"/>
      <c r="K115" s="203"/>
      <c r="L115" s="203"/>
      <c r="M115" s="203"/>
      <c r="N115" s="203"/>
      <c r="O115" s="203"/>
      <c r="P115" s="20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3"/>
      <c r="AQ115" s="93"/>
      <c r="AR115" s="93"/>
      <c r="AS115" s="93"/>
      <c r="AT115" s="93"/>
      <c r="AU115" s="93"/>
      <c r="AV115" s="93"/>
      <c r="AW115" s="93"/>
      <c r="AX115" s="93"/>
      <c r="AY115" s="93"/>
      <c r="AZ115" s="93"/>
      <c r="BA115" s="93"/>
      <c r="BB115" s="93"/>
      <c r="BC115" s="93"/>
      <c r="BD115" s="93"/>
      <c r="BE115" s="93"/>
      <c r="BF115" s="93"/>
      <c r="BG115" s="93"/>
      <c r="BH115" s="93"/>
      <c r="BI115" s="93"/>
      <c r="BJ115" s="93"/>
      <c r="BK115" s="93"/>
      <c r="BL115" s="93"/>
      <c r="BM115" s="93"/>
      <c r="BN115" s="93"/>
      <c r="BO115" s="93"/>
      <c r="BP115" s="93"/>
      <c r="BQ115" s="93"/>
      <c r="BR115" s="93"/>
      <c r="BS115" s="93"/>
      <c r="BT115" s="93"/>
      <c r="BU115" s="93"/>
      <c r="BV115" s="93"/>
      <c r="BW115" s="93"/>
      <c r="BX115" s="93"/>
      <c r="BY115" s="93"/>
      <c r="BZ115" s="93"/>
      <c r="CA115" s="93"/>
      <c r="CB115" s="93"/>
      <c r="CC115" s="93"/>
      <c r="CD115" s="93"/>
      <c r="CE115" s="93"/>
      <c r="CF115" s="93"/>
      <c r="CG115" s="93"/>
      <c r="CH115" s="93"/>
      <c r="CI115" s="93"/>
      <c r="CJ115" s="93"/>
      <c r="CK115" s="93"/>
      <c r="CL115" s="93"/>
      <c r="CM115" s="93"/>
      <c r="CN115" s="93"/>
      <c r="CO115" s="93"/>
      <c r="CP115" s="93"/>
      <c r="CQ115" s="93"/>
      <c r="CR115" s="93"/>
      <c r="CS115" s="93"/>
      <c r="CT115" s="93"/>
      <c r="CU115" s="93"/>
      <c r="CV115" s="93"/>
      <c r="CW115" s="93"/>
      <c r="CX115" s="93"/>
      <c r="CY115" s="93"/>
      <c r="CZ115" s="93"/>
      <c r="DA115" s="93"/>
      <c r="DB115" s="93"/>
      <c r="DC115" s="93"/>
      <c r="DD115" s="93"/>
      <c r="DE115" s="93"/>
      <c r="DF115" s="93"/>
      <c r="DG115" s="93"/>
      <c r="DH115" s="93"/>
      <c r="DI115" s="93"/>
      <c r="DJ115" s="93"/>
      <c r="DK115" s="93"/>
      <c r="DL115" s="93"/>
      <c r="DM115" s="93"/>
      <c r="DN115" s="93"/>
      <c r="DO115" s="93"/>
      <c r="DP115" s="93"/>
      <c r="DQ115" s="93"/>
      <c r="DR115" s="93"/>
      <c r="DS115" s="93"/>
      <c r="DT115" s="93"/>
      <c r="DU115" s="93"/>
      <c r="DV115" s="93"/>
      <c r="DW115" s="93"/>
      <c r="DX115" s="93"/>
      <c r="DY115" s="93"/>
      <c r="DZ115" s="93"/>
      <c r="EA115" s="93"/>
      <c r="EB115" s="93"/>
      <c r="EC115" s="93"/>
      <c r="ED115" s="93"/>
      <c r="EE115" s="93"/>
      <c r="EF115" s="93"/>
      <c r="EG115" s="93"/>
      <c r="EH115" s="93"/>
      <c r="EI115" s="93"/>
      <c r="EJ115" s="93"/>
      <c r="EK115" s="93"/>
      <c r="EL115" s="93"/>
      <c r="EM115" s="93"/>
      <c r="EN115" s="93"/>
      <c r="EO115" s="93"/>
      <c r="EP115" s="93"/>
      <c r="EQ115" s="93"/>
      <c r="ER115" s="93"/>
      <c r="ES115" s="93"/>
      <c r="ET115" s="93"/>
      <c r="EU115" s="93"/>
      <c r="EV115" s="93"/>
      <c r="EW115" s="93"/>
      <c r="EX115" s="93"/>
      <c r="EY115" s="93"/>
      <c r="EZ115" s="93"/>
      <c r="FA115" s="93"/>
      <c r="FB115" s="93"/>
      <c r="FC115" s="93"/>
      <c r="FD115" s="93"/>
      <c r="FE115" s="93"/>
      <c r="FF115" s="93"/>
      <c r="FG115" s="93"/>
      <c r="FH115" s="93"/>
      <c r="FI115" s="93"/>
      <c r="FJ115" s="93"/>
      <c r="FK115" s="93"/>
      <c r="FL115" s="93"/>
      <c r="FM115" s="93"/>
      <c r="FN115" s="93"/>
      <c r="FO115" s="93"/>
      <c r="FP115" s="93"/>
      <c r="FQ115" s="93"/>
      <c r="FR115" s="93"/>
      <c r="FS115" s="93"/>
      <c r="FT115" s="93"/>
      <c r="FU115" s="93"/>
      <c r="FV115" s="93"/>
      <c r="FW115" s="93"/>
      <c r="FX115" s="93"/>
      <c r="FY115" s="93"/>
      <c r="FZ115" s="93"/>
      <c r="GA115" s="93"/>
      <c r="GB115" s="93"/>
      <c r="GC115" s="93"/>
      <c r="GD115" s="93"/>
      <c r="GE115" s="93"/>
      <c r="GF115" s="93"/>
      <c r="GG115" s="93"/>
      <c r="GH115" s="93"/>
      <c r="GI115" s="93"/>
      <c r="GJ115" s="93"/>
      <c r="GK115" s="93"/>
      <c r="GL115" s="93"/>
      <c r="GM115" s="93"/>
      <c r="GN115" s="93"/>
      <c r="GO115" s="93"/>
      <c r="GP115" s="93"/>
      <c r="GQ115" s="93"/>
      <c r="GR115" s="93"/>
      <c r="GS115" s="93"/>
      <c r="GT115" s="93"/>
      <c r="GU115" s="93"/>
      <c r="GV115" s="93"/>
      <c r="GW115" s="93"/>
      <c r="GX115" s="93"/>
      <c r="GY115" s="93"/>
      <c r="GZ115" s="93"/>
      <c r="HA115" s="93"/>
      <c r="HB115" s="93"/>
      <c r="HC115" s="93"/>
      <c r="HD115" s="93"/>
      <c r="HE115" s="93"/>
      <c r="HF115" s="93"/>
      <c r="HG115" s="93"/>
      <c r="HH115" s="93"/>
      <c r="HI115" s="93"/>
      <c r="HJ115" s="93"/>
      <c r="HK115" s="93"/>
      <c r="HL115" s="93"/>
      <c r="HM115" s="93"/>
      <c r="HN115" s="93"/>
      <c r="HO115" s="93"/>
      <c r="HP115" s="93"/>
      <c r="HQ115" s="93"/>
      <c r="HR115" s="93"/>
      <c r="HS115" s="93"/>
      <c r="HT115" s="93"/>
      <c r="HU115" s="93"/>
      <c r="HV115" s="93"/>
      <c r="HW115" s="93"/>
      <c r="HX115" s="93"/>
      <c r="HY115" s="93"/>
      <c r="HZ115" s="93"/>
      <c r="IA115" s="93"/>
      <c r="IB115" s="93"/>
      <c r="IC115" s="93"/>
      <c r="ID115" s="93"/>
      <c r="IE115" s="93"/>
      <c r="IF115" s="93"/>
      <c r="IG115" s="93"/>
      <c r="IH115" s="93"/>
      <c r="II115" s="93"/>
      <c r="IJ115" s="93"/>
      <c r="IK115" s="93"/>
      <c r="IL115" s="93"/>
      <c r="IM115" s="93"/>
      <c r="IN115" s="93"/>
    </row>
    <row r="116" spans="1:248" s="84" customFormat="1" ht="16.5" customHeight="1">
      <c r="A116" s="108"/>
      <c r="B116" s="109"/>
      <c r="C116" s="109"/>
      <c r="D116" s="110"/>
      <c r="E116" s="110"/>
      <c r="F116" s="110"/>
      <c r="G116" s="110"/>
      <c r="H116" s="110"/>
      <c r="I116" s="109"/>
      <c r="J116" s="110"/>
      <c r="K116" s="110"/>
      <c r="L116" s="110"/>
      <c r="M116" s="111"/>
      <c r="N116" s="204" t="s">
        <v>178</v>
      </c>
      <c r="O116" s="204"/>
    </row>
    <row r="117" spans="1:248" s="84" customFormat="1" ht="15" customHeight="1">
      <c r="A117" s="205" t="s">
        <v>179</v>
      </c>
      <c r="B117" s="205"/>
      <c r="C117" s="205"/>
      <c r="D117" s="205"/>
      <c r="E117" s="205"/>
      <c r="F117" s="205"/>
      <c r="G117" s="205"/>
      <c r="H117" s="205"/>
      <c r="I117" s="205"/>
      <c r="J117" s="205"/>
      <c r="K117" s="205"/>
      <c r="L117" s="205"/>
      <c r="M117" s="205"/>
      <c r="N117" s="205"/>
      <c r="O117" s="205"/>
    </row>
    <row r="118" spans="1:248" s="84" customFormat="1" ht="15" customHeight="1">
      <c r="A118" s="206" t="s">
        <v>180</v>
      </c>
      <c r="B118" s="206"/>
      <c r="C118" s="206"/>
      <c r="D118" s="206"/>
      <c r="E118" s="206"/>
      <c r="F118" s="206"/>
      <c r="G118" s="206"/>
      <c r="H118" s="206"/>
      <c r="I118" s="206"/>
      <c r="J118" s="206"/>
      <c r="K118" s="206"/>
      <c r="L118" s="206"/>
      <c r="M118" s="112"/>
      <c r="N118" s="112"/>
      <c r="O118" s="112"/>
    </row>
    <row r="119" spans="1:248">
      <c r="A119" s="242"/>
      <c r="B119" s="243"/>
      <c r="C119" s="243"/>
      <c r="D119" s="242"/>
      <c r="E119" s="242"/>
      <c r="F119" s="242"/>
      <c r="G119" s="242"/>
      <c r="H119" s="242"/>
      <c r="I119" s="244"/>
      <c r="J119" s="242"/>
      <c r="K119" s="242"/>
      <c r="L119" s="245"/>
      <c r="M119" s="242"/>
      <c r="N119" s="242"/>
      <c r="O119" s="242"/>
    </row>
    <row r="120" spans="1:248">
      <c r="B120" s="248"/>
      <c r="C120" s="248"/>
      <c r="D120" s="84"/>
      <c r="E120" s="84"/>
      <c r="F120" s="84"/>
      <c r="G120" s="84"/>
      <c r="H120" s="84"/>
      <c r="I120" s="249"/>
      <c r="J120" s="84"/>
      <c r="K120" s="84"/>
      <c r="L120" s="250"/>
      <c r="M120" s="84"/>
      <c r="N120" s="84"/>
      <c r="O120" s="84"/>
    </row>
  </sheetData>
  <sheetProtection password="94B2" sheet="1" objects="1" scenarios="1"/>
  <mergeCells count="194">
    <mergeCell ref="A104:P104"/>
    <mergeCell ref="A106:P106"/>
    <mergeCell ref="A110:O110"/>
    <mergeCell ref="A112:O112"/>
    <mergeCell ref="A113:O113"/>
    <mergeCell ref="A115:P115"/>
    <mergeCell ref="N116:O116"/>
    <mergeCell ref="A117:O117"/>
    <mergeCell ref="A118:L118"/>
    <mergeCell ref="A90:P90"/>
    <mergeCell ref="A96:P96"/>
    <mergeCell ref="A97:P97"/>
    <mergeCell ref="A98:P98"/>
    <mergeCell ref="A99:P99"/>
    <mergeCell ref="A100:P100"/>
    <mergeCell ref="A101:P101"/>
    <mergeCell ref="A102:P102"/>
    <mergeCell ref="A103:P103"/>
    <mergeCell ref="A73:P73"/>
    <mergeCell ref="A74:P74"/>
    <mergeCell ref="A75:P75"/>
    <mergeCell ref="A78:O78"/>
    <mergeCell ref="A80:O80"/>
    <mergeCell ref="A82:O82"/>
    <mergeCell ref="A85:O85"/>
    <mergeCell ref="A88:P88"/>
    <mergeCell ref="A89:P89"/>
    <mergeCell ref="A57:I57"/>
    <mergeCell ref="A60:P60"/>
    <mergeCell ref="A61:P61"/>
    <mergeCell ref="A67:P67"/>
    <mergeCell ref="A68:P68"/>
    <mergeCell ref="A69:P69"/>
    <mergeCell ref="A70:P70"/>
    <mergeCell ref="A71:P71"/>
    <mergeCell ref="A72:P72"/>
    <mergeCell ref="A53:C53"/>
    <mergeCell ref="J53:L53"/>
    <mergeCell ref="M53:O53"/>
    <mergeCell ref="J54:L54"/>
    <mergeCell ref="N54:O54"/>
    <mergeCell ref="A55:B55"/>
    <mergeCell ref="J55:L55"/>
    <mergeCell ref="N55:O55"/>
    <mergeCell ref="A56:I56"/>
    <mergeCell ref="J56:L56"/>
    <mergeCell ref="M56:O56"/>
    <mergeCell ref="A50:C50"/>
    <mergeCell ref="J50:L50"/>
    <mergeCell ref="M50:O50"/>
    <mergeCell ref="A51:C51"/>
    <mergeCell ref="J51:L51"/>
    <mergeCell ref="M51:O51"/>
    <mergeCell ref="A52:C52"/>
    <mergeCell ref="J52:L52"/>
    <mergeCell ref="M52:O52"/>
    <mergeCell ref="A47:C47"/>
    <mergeCell ref="J47:L47"/>
    <mergeCell ref="M47:O47"/>
    <mergeCell ref="A48:C48"/>
    <mergeCell ref="J48:L48"/>
    <mergeCell ref="M48:O48"/>
    <mergeCell ref="A49:C49"/>
    <mergeCell ref="J49:L49"/>
    <mergeCell ref="M49:O49"/>
    <mergeCell ref="B41:C41"/>
    <mergeCell ref="I41:J41"/>
    <mergeCell ref="B42:C42"/>
    <mergeCell ref="I42:J42"/>
    <mergeCell ref="A44:A45"/>
    <mergeCell ref="B44:C44"/>
    <mergeCell ref="F44:G44"/>
    <mergeCell ref="I44:O45"/>
    <mergeCell ref="B45:C45"/>
    <mergeCell ref="F45:G45"/>
    <mergeCell ref="B37:C37"/>
    <mergeCell ref="F37:G37"/>
    <mergeCell ref="I37:J37"/>
    <mergeCell ref="M37:N37"/>
    <mergeCell ref="B38:C38"/>
    <mergeCell ref="I38:J38"/>
    <mergeCell ref="B39:C39"/>
    <mergeCell ref="I39:J39"/>
    <mergeCell ref="B40:C40"/>
    <mergeCell ref="I40:J40"/>
    <mergeCell ref="B33:D33"/>
    <mergeCell ref="E33:H33"/>
    <mergeCell ref="I33:J33"/>
    <mergeCell ref="M33:N33"/>
    <mergeCell ref="B34:D34"/>
    <mergeCell ref="E34:H34"/>
    <mergeCell ref="I34:J34"/>
    <mergeCell ref="M34:N34"/>
    <mergeCell ref="B35:D35"/>
    <mergeCell ref="E35:H35"/>
    <mergeCell ref="I35:O36"/>
    <mergeCell ref="A36:H36"/>
    <mergeCell ref="B30:D30"/>
    <mergeCell ref="E30:H30"/>
    <mergeCell ref="I30:J30"/>
    <mergeCell ref="M30:N30"/>
    <mergeCell ref="B31:D31"/>
    <mergeCell ref="E31:H31"/>
    <mergeCell ref="I31:J31"/>
    <mergeCell ref="M31:N31"/>
    <mergeCell ref="B32:D32"/>
    <mergeCell ref="E32:H32"/>
    <mergeCell ref="I32:J32"/>
    <mergeCell ref="M32:N32"/>
    <mergeCell ref="B27:D27"/>
    <mergeCell ref="E27:H27"/>
    <mergeCell ref="I27:J27"/>
    <mergeCell ref="M27:N27"/>
    <mergeCell ref="B28:D28"/>
    <mergeCell ref="E28:H28"/>
    <mergeCell ref="I28:J28"/>
    <mergeCell ref="M28:N28"/>
    <mergeCell ref="B29:D29"/>
    <mergeCell ref="E29:H29"/>
    <mergeCell ref="I29:J29"/>
    <mergeCell ref="M29:N29"/>
    <mergeCell ref="B25:D25"/>
    <mergeCell ref="E25:H25"/>
    <mergeCell ref="I25:J25"/>
    <mergeCell ref="K25:L25"/>
    <mergeCell ref="M25:N25"/>
    <mergeCell ref="B26:D26"/>
    <mergeCell ref="E26:H26"/>
    <mergeCell ref="I26:J26"/>
    <mergeCell ref="M26:N26"/>
    <mergeCell ref="M22:N22"/>
    <mergeCell ref="B23:D23"/>
    <mergeCell ref="E23:H23"/>
    <mergeCell ref="I23:J23"/>
    <mergeCell ref="K23:L23"/>
    <mergeCell ref="M23:N23"/>
    <mergeCell ref="B24:D24"/>
    <mergeCell ref="E24:H24"/>
    <mergeCell ref="I24:J24"/>
    <mergeCell ref="K24:L24"/>
    <mergeCell ref="M24:N24"/>
    <mergeCell ref="A18:A34"/>
    <mergeCell ref="B18:D18"/>
    <mergeCell ref="E18:H18"/>
    <mergeCell ref="I18:J18"/>
    <mergeCell ref="M18:N18"/>
    <mergeCell ref="B19:D19"/>
    <mergeCell ref="E19:H19"/>
    <mergeCell ref="I19:J19"/>
    <mergeCell ref="K19:L19"/>
    <mergeCell ref="M19:N19"/>
    <mergeCell ref="B20:D20"/>
    <mergeCell ref="E20:H20"/>
    <mergeCell ref="I20:J20"/>
    <mergeCell ref="K20:L20"/>
    <mergeCell ref="M20:N20"/>
    <mergeCell ref="B21:D21"/>
    <mergeCell ref="E21:H21"/>
    <mergeCell ref="I21:J21"/>
    <mergeCell ref="K21:L21"/>
    <mergeCell ref="M21:N21"/>
    <mergeCell ref="B22:D22"/>
    <mergeCell ref="E22:H22"/>
    <mergeCell ref="I22:J22"/>
    <mergeCell ref="K22:L22"/>
    <mergeCell ref="A8:I8"/>
    <mergeCell ref="J8:O8"/>
    <mergeCell ref="A11:O11"/>
    <mergeCell ref="A12:O12"/>
    <mergeCell ref="A13:O13"/>
    <mergeCell ref="A14:H14"/>
    <mergeCell ref="I14:O14"/>
    <mergeCell ref="A15:A17"/>
    <mergeCell ref="B15:H15"/>
    <mergeCell ref="I15:K15"/>
    <mergeCell ref="L15:O15"/>
    <mergeCell ref="B16:D16"/>
    <mergeCell ref="E16:H16"/>
    <mergeCell ref="I16:K16"/>
    <mergeCell ref="L16:O16"/>
    <mergeCell ref="B17:D17"/>
    <mergeCell ref="E17:H17"/>
    <mergeCell ref="I17:K17"/>
    <mergeCell ref="L17:O17"/>
    <mergeCell ref="D1:J1"/>
    <mergeCell ref="J2:O2"/>
    <mergeCell ref="A4:I4"/>
    <mergeCell ref="J4:O4"/>
    <mergeCell ref="A5:I5"/>
    <mergeCell ref="J5:O5"/>
    <mergeCell ref="A6:I6"/>
    <mergeCell ref="J6:O6"/>
    <mergeCell ref="A7:I7"/>
    <mergeCell ref="J7:O7"/>
  </mergeCells>
  <phoneticPr fontId="70" type="noConversion"/>
  <conditionalFormatting sqref="E35:G35">
    <cfRule type="cellIs" dxfId="30" priority="2" operator="between">
      <formula>1</formula>
      <formula>19</formula>
    </cfRule>
    <cfRule type="cellIs" dxfId="29" priority="3" operator="greaterThanOrEqual">
      <formula>20</formula>
    </cfRule>
  </conditionalFormatting>
  <conditionalFormatting sqref="F44:H45 F38:H42 M38:O42 M47 I47:I53">
    <cfRule type="cellIs" dxfId="28" priority="4" operator="greaterThanOrEqual">
      <formula>1</formula>
    </cfRule>
  </conditionalFormatting>
  <conditionalFormatting sqref="E47:E53">
    <cfRule type="cellIs" dxfId="27" priority="5" operator="greaterThanOrEqual">
      <formula>20</formula>
    </cfRule>
    <cfRule type="cellIs" dxfId="26" priority="6" operator="between">
      <formula>1</formula>
      <formula>49</formula>
    </cfRule>
  </conditionalFormatting>
  <conditionalFormatting sqref="O25 O27:O34">
    <cfRule type="cellIs" dxfId="25" priority="7" operator="greaterThanOrEqual">
      <formula>1</formula>
    </cfRule>
  </conditionalFormatting>
  <conditionalFormatting sqref="O19:O22">
    <cfRule type="cellIs" dxfId="24" priority="8" operator="greaterThanOrEqual">
      <formula>1</formula>
    </cfRule>
  </conditionalFormatting>
  <conditionalFormatting sqref="M27:N27">
    <cfRule type="cellIs" dxfId="23" priority="9" operator="greaterThanOrEqual">
      <formula>1</formula>
    </cfRule>
  </conditionalFormatting>
  <conditionalFormatting sqref="M31:N31">
    <cfRule type="cellIs" dxfId="22" priority="10" operator="greaterThanOrEqual">
      <formula>1</formula>
    </cfRule>
  </conditionalFormatting>
  <conditionalFormatting sqref="M32:N32">
    <cfRule type="cellIs" dxfId="21" priority="11" operator="greaterThanOrEqual">
      <formula>1</formula>
    </cfRule>
  </conditionalFormatting>
  <conditionalFormatting sqref="M34:N34">
    <cfRule type="cellIs" dxfId="20" priority="12" operator="greaterThanOrEqual">
      <formula>1</formula>
    </cfRule>
  </conditionalFormatting>
  <conditionalFormatting sqref="M24:N24">
    <cfRule type="cellIs" dxfId="19" priority="13" operator="greaterThanOrEqual">
      <formula>1</formula>
    </cfRule>
  </conditionalFormatting>
  <conditionalFormatting sqref="M28:N28">
    <cfRule type="cellIs" dxfId="18" priority="14" operator="greaterThanOrEqual">
      <formula>1</formula>
    </cfRule>
  </conditionalFormatting>
  <conditionalFormatting sqref="M29:N29">
    <cfRule type="cellIs" dxfId="17" priority="15" operator="greaterThanOrEqual">
      <formula>1</formula>
    </cfRule>
  </conditionalFormatting>
  <conditionalFormatting sqref="M30:N30">
    <cfRule type="cellIs" dxfId="16" priority="16" operator="greaterThanOrEqual">
      <formula>1</formula>
    </cfRule>
  </conditionalFormatting>
  <conditionalFormatting sqref="M33:N33">
    <cfRule type="cellIs" dxfId="15" priority="17" operator="greaterThanOrEqual">
      <formula>1</formula>
    </cfRule>
  </conditionalFormatting>
  <conditionalFormatting sqref="M21:N21">
    <cfRule type="cellIs" dxfId="14" priority="18" operator="greaterThanOrEqual">
      <formula>1</formula>
    </cfRule>
  </conditionalFormatting>
  <conditionalFormatting sqref="M19:N19">
    <cfRule type="cellIs" dxfId="13" priority="19" operator="greaterThanOrEqual">
      <formula>1</formula>
    </cfRule>
  </conditionalFormatting>
  <conditionalFormatting sqref="M20:N20">
    <cfRule type="cellIs" dxfId="12" priority="20" operator="greaterThanOrEqual">
      <formula>1</formula>
    </cfRule>
  </conditionalFormatting>
  <conditionalFormatting sqref="B35:D35">
    <cfRule type="cellIs" dxfId="11" priority="21" operator="between">
      <formula>1</formula>
      <formula>19</formula>
    </cfRule>
    <cfRule type="cellIs" dxfId="10" priority="22" operator="greaterThanOrEqual">
      <formula>20</formula>
    </cfRule>
  </conditionalFormatting>
  <conditionalFormatting sqref="O24">
    <cfRule type="cellIs" dxfId="9" priority="23" operator="greaterThanOrEqual">
      <formula>1</formula>
    </cfRule>
  </conditionalFormatting>
  <conditionalFormatting sqref="M22:N22">
    <cfRule type="cellIs" dxfId="8" priority="24" operator="greaterThanOrEqual">
      <formula>1</formula>
    </cfRule>
  </conditionalFormatting>
  <conditionalFormatting sqref="M48">
    <cfRule type="cellIs" dxfId="7" priority="25" operator="greaterThanOrEqual">
      <formula>1</formula>
    </cfRule>
  </conditionalFormatting>
  <conditionalFormatting sqref="M49">
    <cfRule type="cellIs" dxfId="6" priority="26" operator="greaterThanOrEqual">
      <formula>1</formula>
    </cfRule>
  </conditionalFormatting>
  <conditionalFormatting sqref="M50">
    <cfRule type="cellIs" dxfId="5" priority="27" operator="greaterThanOrEqual">
      <formula>1</formula>
    </cfRule>
  </conditionalFormatting>
  <conditionalFormatting sqref="M52">
    <cfRule type="cellIs" dxfId="4" priority="28" operator="greaterThanOrEqual">
      <formula>1</formula>
    </cfRule>
  </conditionalFormatting>
  <conditionalFormatting sqref="M51">
    <cfRule type="cellIs" dxfId="3" priority="29" operator="greaterThanOrEqual">
      <formula>1</formula>
    </cfRule>
  </conditionalFormatting>
  <conditionalFormatting sqref="M53">
    <cfRule type="cellIs" dxfId="2" priority="30" operator="greaterThanOrEqual">
      <formula>1</formula>
    </cfRule>
  </conditionalFormatting>
  <conditionalFormatting sqref="M23:N23">
    <cfRule type="cellIs" dxfId="1" priority="31" operator="greaterThanOrEqual">
      <formula>1</formula>
    </cfRule>
  </conditionalFormatting>
  <conditionalFormatting sqref="O23">
    <cfRule type="cellIs" dxfId="0" priority="32" operator="greaterThanOrEqual">
      <formula>1</formula>
    </cfRule>
  </conditionalFormatting>
  <hyperlinks>
    <hyperlink ref="A117" r:id="rId1"/>
  </hyperlinks>
  <printOptions horizontalCentered="1"/>
  <pageMargins left="0.23611111111111099" right="0.23611111111111099" top="0.74791666666666701" bottom="0.74861111111111101" header="0.51180555555555496" footer="0.31527777777777799"/>
  <pageSetup paperSize="9" scale="47" firstPageNumber="0" orientation="portrait" horizontalDpi="300" verticalDpi="300" r:id="rId2"/>
  <headerFooter>
    <oddFooter>&amp;R第 &amp;P 頁，共 &amp;N 頁</oddFooter>
  </headerFooter>
  <rowBreaks count="2" manualBreakCount="2">
    <brk id="42" max="16383" man="1"/>
    <brk id="45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3"/>
  <sheetViews>
    <sheetView showGridLines="0" view="pageBreakPreview" zoomScale="90" zoomScaleNormal="90" zoomScalePageLayoutView="90" workbookViewId="0">
      <selection activeCell="E32" sqref="E32"/>
    </sheetView>
  </sheetViews>
  <sheetFormatPr defaultColWidth="8.875" defaultRowHeight="16.5"/>
  <cols>
    <col min="1" max="1" width="17.5" style="113" customWidth="1"/>
    <col min="2" max="2" width="8" style="113" customWidth="1"/>
    <col min="3" max="3" width="8.875" style="113"/>
    <col min="4" max="4" width="8" style="113" customWidth="1"/>
    <col min="5" max="5" width="16.125" style="113" customWidth="1"/>
    <col min="6" max="6" width="8" style="113" customWidth="1"/>
    <col min="7" max="7" width="31.375" style="113" customWidth="1"/>
    <col min="8" max="8" width="8" style="113" customWidth="1"/>
    <col min="9" max="1024" width="8.875" style="113"/>
  </cols>
  <sheetData>
    <row r="1" spans="1:8" s="115" customFormat="1" ht="15.75">
      <c r="A1" s="114" t="s">
        <v>181</v>
      </c>
    </row>
    <row r="2" spans="1:8" s="118" customFormat="1" ht="13.5">
      <c r="A2" s="116" t="s">
        <v>182</v>
      </c>
      <c r="B2" s="117" t="s">
        <v>183</v>
      </c>
      <c r="C2" s="116" t="s">
        <v>184</v>
      </c>
      <c r="D2" s="117" t="s">
        <v>183</v>
      </c>
      <c r="E2" s="116" t="s">
        <v>185</v>
      </c>
      <c r="F2" s="117" t="s">
        <v>183</v>
      </c>
      <c r="G2" s="116" t="s">
        <v>186</v>
      </c>
      <c r="H2" s="117" t="s">
        <v>183</v>
      </c>
    </row>
    <row r="3" spans="1:8">
      <c r="A3" s="119" t="s">
        <v>187</v>
      </c>
      <c r="B3" s="207">
        <v>290</v>
      </c>
      <c r="C3" s="119" t="s">
        <v>188</v>
      </c>
      <c r="D3" s="207">
        <v>170</v>
      </c>
      <c r="E3" s="119" t="s">
        <v>189</v>
      </c>
      <c r="F3" s="207">
        <v>240</v>
      </c>
      <c r="G3" s="119" t="s">
        <v>190</v>
      </c>
      <c r="H3" s="207">
        <v>230</v>
      </c>
    </row>
    <row r="4" spans="1:8">
      <c r="A4" s="121" t="s">
        <v>191</v>
      </c>
      <c r="B4" s="207"/>
      <c r="C4" s="121" t="s">
        <v>192</v>
      </c>
      <c r="D4" s="207"/>
      <c r="E4" s="121" t="s">
        <v>193</v>
      </c>
      <c r="F4" s="207"/>
      <c r="G4" s="121" t="s">
        <v>194</v>
      </c>
      <c r="H4" s="207"/>
    </row>
    <row r="5" spans="1:8">
      <c r="A5" s="121" t="s">
        <v>195</v>
      </c>
      <c r="B5" s="207"/>
      <c r="C5" s="121" t="s">
        <v>196</v>
      </c>
      <c r="D5" s="207"/>
      <c r="E5" s="121" t="s">
        <v>197</v>
      </c>
      <c r="F5" s="207"/>
      <c r="G5" s="121" t="s">
        <v>198</v>
      </c>
      <c r="H5" s="207"/>
    </row>
    <row r="6" spans="1:8">
      <c r="A6" s="121" t="s">
        <v>199</v>
      </c>
      <c r="B6" s="207"/>
      <c r="C6" s="121" t="s">
        <v>200</v>
      </c>
      <c r="D6" s="207"/>
      <c r="E6" s="121" t="s">
        <v>201</v>
      </c>
      <c r="F6" s="207">
        <v>260</v>
      </c>
      <c r="G6" s="121" t="s">
        <v>202</v>
      </c>
      <c r="H6" s="207"/>
    </row>
    <row r="7" spans="1:8">
      <c r="A7" s="121" t="s">
        <v>203</v>
      </c>
      <c r="B7" s="207"/>
      <c r="C7" s="121" t="s">
        <v>204</v>
      </c>
      <c r="D7" s="207"/>
      <c r="E7" s="121" t="s">
        <v>205</v>
      </c>
      <c r="F7" s="207"/>
      <c r="G7" s="121" t="s">
        <v>206</v>
      </c>
      <c r="H7" s="207">
        <v>270</v>
      </c>
    </row>
    <row r="8" spans="1:8">
      <c r="A8" s="121" t="s">
        <v>207</v>
      </c>
      <c r="B8" s="207"/>
      <c r="C8" s="121" t="s">
        <v>208</v>
      </c>
      <c r="D8" s="207">
        <v>190</v>
      </c>
      <c r="E8" s="121" t="s">
        <v>209</v>
      </c>
      <c r="F8" s="207"/>
      <c r="G8" s="121" t="s">
        <v>210</v>
      </c>
      <c r="H8" s="207"/>
    </row>
    <row r="9" spans="1:8">
      <c r="A9" s="121" t="s">
        <v>211</v>
      </c>
      <c r="B9" s="207"/>
      <c r="C9" s="121" t="s">
        <v>212</v>
      </c>
      <c r="D9" s="207"/>
      <c r="E9" s="121" t="s">
        <v>213</v>
      </c>
      <c r="F9" s="207"/>
      <c r="G9" s="121" t="s">
        <v>214</v>
      </c>
      <c r="H9" s="207"/>
    </row>
    <row r="10" spans="1:8">
      <c r="A10" s="121" t="s">
        <v>215</v>
      </c>
      <c r="B10" s="207"/>
      <c r="C10" s="121" t="s">
        <v>216</v>
      </c>
      <c r="D10" s="207"/>
      <c r="E10" s="121" t="s">
        <v>217</v>
      </c>
      <c r="F10" s="207"/>
      <c r="G10" s="121" t="s">
        <v>218</v>
      </c>
      <c r="H10" s="207"/>
    </row>
    <row r="11" spans="1:8">
      <c r="A11" s="121" t="s">
        <v>219</v>
      </c>
      <c r="B11" s="207"/>
      <c r="C11" s="121" t="s">
        <v>220</v>
      </c>
      <c r="D11" s="207"/>
      <c r="E11" s="121" t="s">
        <v>221</v>
      </c>
      <c r="F11" s="207">
        <v>270</v>
      </c>
      <c r="G11" s="121" t="s">
        <v>222</v>
      </c>
      <c r="H11" s="207">
        <v>300</v>
      </c>
    </row>
    <row r="12" spans="1:8">
      <c r="A12" s="121" t="s">
        <v>223</v>
      </c>
      <c r="B12" s="207"/>
      <c r="C12" s="121" t="s">
        <v>224</v>
      </c>
      <c r="D12" s="207"/>
      <c r="E12" s="121" t="s">
        <v>225</v>
      </c>
      <c r="F12" s="207"/>
      <c r="G12" s="121" t="s">
        <v>226</v>
      </c>
      <c r="H12" s="207"/>
    </row>
    <row r="13" spans="1:8">
      <c r="A13" s="121" t="s">
        <v>227</v>
      </c>
      <c r="B13" s="207"/>
      <c r="C13" s="121" t="s">
        <v>228</v>
      </c>
      <c r="D13" s="207"/>
      <c r="E13" s="121" t="s">
        <v>229</v>
      </c>
      <c r="F13" s="207"/>
      <c r="G13" s="121" t="s">
        <v>230</v>
      </c>
      <c r="H13" s="207"/>
    </row>
    <row r="14" spans="1:8">
      <c r="A14" s="121" t="s">
        <v>231</v>
      </c>
      <c r="B14" s="207"/>
      <c r="C14" s="121" t="s">
        <v>232</v>
      </c>
      <c r="D14" s="207"/>
      <c r="E14" s="121" t="s">
        <v>233</v>
      </c>
      <c r="F14" s="207"/>
      <c r="G14" s="121" t="s">
        <v>234</v>
      </c>
      <c r="H14" s="120">
        <v>320</v>
      </c>
    </row>
    <row r="15" spans="1:8">
      <c r="A15" s="121" t="s">
        <v>235</v>
      </c>
      <c r="B15" s="207"/>
      <c r="C15" s="121" t="s">
        <v>236</v>
      </c>
      <c r="D15" s="207"/>
      <c r="E15" s="121" t="s">
        <v>237</v>
      </c>
      <c r="F15" s="207"/>
      <c r="G15" s="122"/>
      <c r="H15" s="123"/>
    </row>
    <row r="16" spans="1:8" ht="15.95" customHeight="1">
      <c r="A16" s="121" t="s">
        <v>238</v>
      </c>
      <c r="B16" s="207"/>
      <c r="C16" s="121" t="s">
        <v>239</v>
      </c>
      <c r="D16" s="207">
        <v>210</v>
      </c>
      <c r="E16" s="124" t="s">
        <v>240</v>
      </c>
      <c r="F16" s="207">
        <v>300</v>
      </c>
      <c r="G16" s="125" t="s">
        <v>241</v>
      </c>
      <c r="H16" s="126" t="s">
        <v>183</v>
      </c>
    </row>
    <row r="17" spans="1:8">
      <c r="A17" s="121" t="s">
        <v>242</v>
      </c>
      <c r="B17" s="207">
        <v>350</v>
      </c>
      <c r="C17" s="121" t="s">
        <v>243</v>
      </c>
      <c r="D17" s="207"/>
      <c r="E17" s="124" t="s">
        <v>244</v>
      </c>
      <c r="F17" s="207"/>
      <c r="G17" s="124" t="s">
        <v>245</v>
      </c>
      <c r="H17" s="120">
        <v>380</v>
      </c>
    </row>
    <row r="18" spans="1:8" ht="19.7" customHeight="1">
      <c r="A18" s="127" t="s">
        <v>246</v>
      </c>
      <c r="B18" s="207"/>
      <c r="C18" s="121" t="s">
        <v>247</v>
      </c>
      <c r="D18" s="207"/>
      <c r="E18" s="124" t="s">
        <v>248</v>
      </c>
      <c r="F18" s="207"/>
      <c r="G18" s="124" t="s">
        <v>249</v>
      </c>
      <c r="H18" s="207" t="s">
        <v>250</v>
      </c>
    </row>
    <row r="19" spans="1:8" ht="13.5" customHeight="1">
      <c r="A19" s="121" t="s">
        <v>251</v>
      </c>
      <c r="B19" s="207"/>
      <c r="C19" s="121" t="s">
        <v>252</v>
      </c>
      <c r="D19" s="207"/>
      <c r="E19" s="124" t="s">
        <v>253</v>
      </c>
      <c r="F19" s="207"/>
      <c r="G19" s="124" t="s">
        <v>254</v>
      </c>
      <c r="H19" s="207"/>
    </row>
    <row r="20" spans="1:8" ht="13.5" customHeight="1">
      <c r="A20" s="121" t="s">
        <v>255</v>
      </c>
      <c r="B20" s="207"/>
      <c r="C20" s="121" t="s">
        <v>256</v>
      </c>
      <c r="D20" s="207"/>
      <c r="E20" s="124" t="s">
        <v>257</v>
      </c>
      <c r="F20" s="207"/>
      <c r="G20" s="124" t="s">
        <v>258</v>
      </c>
      <c r="H20" s="207"/>
    </row>
    <row r="21" spans="1:8">
      <c r="A21" s="121" t="s">
        <v>259</v>
      </c>
      <c r="B21" s="207">
        <v>300</v>
      </c>
      <c r="C21" s="121" t="s">
        <v>260</v>
      </c>
      <c r="D21" s="207"/>
      <c r="E21" s="124" t="s">
        <v>261</v>
      </c>
      <c r="F21" s="120">
        <v>340</v>
      </c>
      <c r="G21" s="124" t="s">
        <v>241</v>
      </c>
      <c r="H21" s="207"/>
    </row>
    <row r="22" spans="1:8">
      <c r="A22" s="121" t="s">
        <v>262</v>
      </c>
      <c r="B22" s="207"/>
      <c r="C22" s="121" t="s">
        <v>263</v>
      </c>
      <c r="D22" s="207"/>
    </row>
    <row r="23" spans="1:8">
      <c r="A23" s="121" t="s">
        <v>264</v>
      </c>
      <c r="B23" s="207"/>
      <c r="C23" s="121" t="s">
        <v>265</v>
      </c>
      <c r="D23" s="207"/>
    </row>
    <row r="24" spans="1:8">
      <c r="A24" s="121" t="s">
        <v>266</v>
      </c>
      <c r="B24" s="207">
        <v>330</v>
      </c>
      <c r="C24" s="121" t="s">
        <v>267</v>
      </c>
      <c r="D24" s="207"/>
    </row>
    <row r="25" spans="1:8">
      <c r="A25" s="121" t="s">
        <v>268</v>
      </c>
      <c r="B25" s="207"/>
      <c r="C25" s="121" t="s">
        <v>269</v>
      </c>
      <c r="D25" s="207"/>
    </row>
    <row r="26" spans="1:8">
      <c r="A26" s="121" t="s">
        <v>270</v>
      </c>
      <c r="B26" s="207"/>
      <c r="C26" s="121" t="s">
        <v>271</v>
      </c>
      <c r="D26" s="207"/>
    </row>
    <row r="27" spans="1:8">
      <c r="A27" s="121" t="s">
        <v>272</v>
      </c>
      <c r="B27" s="207"/>
      <c r="C27" s="121" t="s">
        <v>273</v>
      </c>
      <c r="D27" s="207"/>
    </row>
    <row r="28" spans="1:8">
      <c r="A28" s="121" t="s">
        <v>274</v>
      </c>
      <c r="B28" s="207">
        <v>350</v>
      </c>
    </row>
    <row r="29" spans="1:8">
      <c r="A29" s="121" t="s">
        <v>275</v>
      </c>
      <c r="B29" s="207"/>
    </row>
    <row r="30" spans="1:8">
      <c r="A30" s="121" t="s">
        <v>276</v>
      </c>
      <c r="B30" s="207"/>
    </row>
    <row r="31" spans="1:8">
      <c r="A31" s="121" t="s">
        <v>277</v>
      </c>
      <c r="B31" s="207"/>
    </row>
    <row r="32" spans="1:8">
      <c r="A32" s="121" t="s">
        <v>278</v>
      </c>
      <c r="B32" s="207"/>
    </row>
    <row r="33" spans="1:16">
      <c r="A33" s="128"/>
      <c r="B33" s="128"/>
    </row>
    <row r="34" spans="1:16">
      <c r="A34" s="113" t="s">
        <v>279</v>
      </c>
      <c r="I34" s="208"/>
      <c r="J34" s="208"/>
      <c r="K34" s="208"/>
      <c r="L34" s="208"/>
      <c r="M34" s="208"/>
      <c r="N34" s="208"/>
      <c r="O34" s="208"/>
      <c r="P34" s="208"/>
    </row>
    <row r="35" spans="1:16" ht="13.5" customHeight="1">
      <c r="A35" s="113" t="s">
        <v>280</v>
      </c>
      <c r="I35" s="208"/>
      <c r="J35" s="208"/>
      <c r="K35" s="208"/>
      <c r="L35" s="208"/>
      <c r="M35" s="208"/>
      <c r="N35" s="208"/>
      <c r="O35" s="208"/>
      <c r="P35" s="208"/>
    </row>
    <row r="36" spans="1:16" ht="13.5" customHeight="1">
      <c r="A36" s="209" t="s">
        <v>281</v>
      </c>
      <c r="B36" s="209"/>
      <c r="C36" s="209"/>
      <c r="D36" s="209"/>
      <c r="E36" s="209"/>
      <c r="F36" s="209"/>
      <c r="G36" s="209"/>
      <c r="H36" s="209"/>
      <c r="I36" s="208"/>
      <c r="J36" s="208"/>
      <c r="K36" s="208"/>
      <c r="L36" s="208"/>
      <c r="M36" s="208"/>
      <c r="N36" s="208"/>
      <c r="O36" s="208"/>
      <c r="P36" s="208"/>
    </row>
    <row r="37" spans="1:16" ht="13.5" customHeight="1">
      <c r="A37" s="113" t="s">
        <v>282</v>
      </c>
      <c r="B37" s="129"/>
      <c r="C37" s="129"/>
      <c r="D37" s="129"/>
      <c r="E37" s="129"/>
      <c r="F37" s="129"/>
      <c r="G37" s="129"/>
      <c r="H37" s="129"/>
      <c r="I37" s="208"/>
      <c r="J37" s="208"/>
      <c r="K37" s="208"/>
      <c r="L37" s="208"/>
      <c r="M37" s="208"/>
      <c r="N37" s="208"/>
      <c r="O37" s="208"/>
      <c r="P37" s="208"/>
    </row>
    <row r="38" spans="1:16" ht="13.5" customHeight="1">
      <c r="A38" s="130" t="s">
        <v>283</v>
      </c>
      <c r="B38" s="129"/>
      <c r="C38" s="129"/>
      <c r="D38" s="129"/>
      <c r="E38" s="129"/>
      <c r="F38" s="129"/>
      <c r="G38" s="129"/>
      <c r="H38" s="129"/>
      <c r="I38" s="208"/>
      <c r="J38" s="208"/>
      <c r="K38" s="208"/>
      <c r="L38" s="208"/>
      <c r="M38" s="208"/>
      <c r="N38" s="208"/>
      <c r="O38" s="208"/>
      <c r="P38" s="208"/>
    </row>
    <row r="39" spans="1:16" ht="13.5" customHeight="1">
      <c r="A39" s="113" t="s">
        <v>284</v>
      </c>
      <c r="I39" s="208"/>
      <c r="J39" s="208"/>
      <c r="K39" s="208"/>
      <c r="L39" s="208"/>
      <c r="M39" s="208"/>
      <c r="N39" s="208"/>
      <c r="O39" s="208"/>
      <c r="P39" s="208"/>
    </row>
    <row r="40" spans="1:16" ht="13.5" customHeight="1">
      <c r="I40" s="208"/>
      <c r="J40" s="208"/>
      <c r="K40" s="208"/>
      <c r="L40" s="208"/>
      <c r="M40" s="208"/>
      <c r="N40" s="208"/>
      <c r="O40" s="208"/>
      <c r="P40" s="208"/>
    </row>
    <row r="41" spans="1:16" ht="13.5" customHeight="1">
      <c r="I41" s="208"/>
      <c r="J41" s="208"/>
      <c r="K41" s="208"/>
      <c r="L41" s="208"/>
      <c r="M41" s="208"/>
      <c r="N41" s="208"/>
      <c r="O41" s="208"/>
      <c r="P41" s="208"/>
    </row>
    <row r="42" spans="1:16" ht="24.75" customHeight="1">
      <c r="I42" s="131"/>
    </row>
    <row r="43" spans="1:16" ht="13.7" customHeight="1">
      <c r="A43" s="131"/>
      <c r="B43" s="131"/>
      <c r="C43" s="131"/>
      <c r="D43" s="131"/>
      <c r="E43" s="131"/>
      <c r="F43" s="131"/>
      <c r="G43" s="131"/>
      <c r="H43" s="131"/>
      <c r="I43" s="131"/>
    </row>
  </sheetData>
  <mergeCells count="18">
    <mergeCell ref="B28:B32"/>
    <mergeCell ref="I34:P41"/>
    <mergeCell ref="A36:H36"/>
    <mergeCell ref="B3:B16"/>
    <mergeCell ref="D3:D7"/>
    <mergeCell ref="F3:F5"/>
    <mergeCell ref="H3:H6"/>
    <mergeCell ref="F6:F10"/>
    <mergeCell ref="H7:H10"/>
    <mergeCell ref="D8:D15"/>
    <mergeCell ref="F11:F15"/>
    <mergeCell ref="H11:H13"/>
    <mergeCell ref="D16:D27"/>
    <mergeCell ref="F16:F20"/>
    <mergeCell ref="B17:B20"/>
    <mergeCell ref="H18:H21"/>
    <mergeCell ref="B21:B23"/>
    <mergeCell ref="B24:B27"/>
  </mergeCells>
  <phoneticPr fontId="70" type="noConversion"/>
  <pageMargins left="0.70833333333333304" right="0.70833333333333304" top="0.17013888888888901" bottom="1.3888888888888801E-3" header="0.51180555555555496" footer="0.31527777777777799"/>
  <pageSetup paperSize="9" scale="106" firstPageNumber="0" orientation="landscape" horizontalDpi="300" verticalDpi="300" r:id="rId1"/>
  <headerFooter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137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訂餐表</vt:lpstr>
      <vt:lpstr>運輸費</vt:lpstr>
      <vt:lpstr>訂餐表!Print_Area</vt:lpstr>
      <vt:lpstr>運輸費!Print_Area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Jubilee</cp:lastModifiedBy>
  <cp:revision>5</cp:revision>
  <dcterms:created xsi:type="dcterms:W3CDTF">2014-12-06T05:55:13Z</dcterms:created>
  <dcterms:modified xsi:type="dcterms:W3CDTF">2021-01-12T08:46:30Z</dcterms:modified>
  <dc:language>zh-HK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